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6270" windowHeight="7320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<sst xmlns="http://schemas.openxmlformats.org/spreadsheetml/2006/main" count="76" uniqueCount="15">
  <si>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</si>
  <si>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</si>
  <si>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</si>
  <si>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</si>
  <si>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</si>
  <si>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</si>
  <si>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</si>
  <si>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5</t>
  </si>
  <si>
    <t>СПИСОК СБОРНОЙ КОМАНДЫ РОСИИ ПО САМБО по итогам</t>
  </si>
  <si>
    <t>ВСЕРОССИЙСКАЯ ФЕДЕРАЦИЯ САМБО</t>
  </si>
  <si>
    <t>№ карточки, паспорт</t>
  </si>
  <si>
    <t>44</t>
  </si>
  <si>
    <t>56</t>
  </si>
  <si>
    <t>&gt;80</t>
  </si>
  <si>
    <t>Матюшенский, Савин Н.Н.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</si>
</sst>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sz val="9"/>
      <name val="Arial"/>
      <family val="0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3" fillId="25" borderId="13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22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22" borderId="23" xfId="0" applyNumberFormat="1" applyFont="1" applyFill="1" applyBorder="1" applyAlignment="1">
      <alignment horizontal="center" vertical="center" wrapText="1"/>
    </xf>
    <xf numFmtId="49" fontId="11" fillId="24" borderId="12" xfId="0" applyNumberFormat="1" applyFont="1" applyFill="1" applyBorder="1" applyAlignment="1">
      <alignment horizontal="center" vertical="center" wrapText="1"/>
    </xf>
    <xf numFmtId="49" fontId="11" fillId="24" borderId="2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6" fillId="0" borderId="17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4;&#1077;&#1090;&#1083;&#1072;&#1085;&#1072;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  <cell r="G6" t="str">
            <v>А.Б. Рыбаков</v>
          </cell>
        </row>
        <row r="7">
          <cell r="G7" t="str">
            <v>/г.Чебоксары/</v>
          </cell>
        </row>
        <row r="8">
          <cell r="A8" t="str">
            <v>Гл. секретарь, судья MК</v>
          </cell>
          <cell r="G8" t="str">
            <v>Н.Ю. Глушкова</v>
          </cell>
        </row>
        <row r="9">
          <cell r="G9" t="str">
            <v>/г. Рязань/</v>
          </cell>
        </row>
      </sheetData>
      <sheetData sheetId="1">
        <row r="7">
          <cell r="B7">
            <v>1</v>
          </cell>
          <cell r="C7" t="str">
            <v>1</v>
          </cell>
          <cell r="D7">
            <v>1</v>
          </cell>
          <cell r="E7" t="str">
            <v>МАЗАНОВА Диана Геннадьевна</v>
          </cell>
          <cell r="F7" t="str">
            <v>22.12.92 кмс</v>
          </cell>
          <cell r="G7" t="str">
            <v>Москва МКС</v>
          </cell>
          <cell r="H7" t="str">
            <v>95435</v>
          </cell>
          <cell r="I7" t="str">
            <v>Шмаов ОВ Коротаскин ИВ</v>
          </cell>
        </row>
        <row r="9">
          <cell r="B9">
            <v>2</v>
          </cell>
          <cell r="C9" t="str">
            <v>2</v>
          </cell>
          <cell r="D9">
            <v>2</v>
          </cell>
          <cell r="E9" t="str">
            <v>БИКБЕРДИНА Кристина Геннадьевна</v>
          </cell>
          <cell r="F9" t="str">
            <v>16.03.92 мс</v>
          </cell>
          <cell r="G9" t="str">
            <v>ПФО Оренбургская Кувандык Д</v>
          </cell>
          <cell r="I9" t="str">
            <v>Баширов Р.З. Умбетов</v>
          </cell>
        </row>
        <row r="11">
          <cell r="B11">
            <v>3</v>
          </cell>
          <cell r="C11" t="str">
            <v>3</v>
          </cell>
          <cell r="D11">
            <v>3</v>
          </cell>
          <cell r="E11" t="str">
            <v>АГАЛАКОВА Дарья Михайловна</v>
          </cell>
          <cell r="F11" t="str">
            <v>06.11.94 1</v>
          </cell>
          <cell r="G11" t="str">
            <v>СЗФО Р. Коми Усинск МО</v>
          </cell>
          <cell r="I11" t="str">
            <v>Аббасов СМ</v>
          </cell>
        </row>
        <row r="13">
          <cell r="B13">
            <v>4</v>
          </cell>
          <cell r="C13" t="str">
            <v>4</v>
          </cell>
          <cell r="D13">
            <v>4</v>
          </cell>
          <cell r="E13" t="str">
            <v>ЕЧЕВСКАЯ Анастасия Константиновна</v>
          </cell>
          <cell r="F13" t="str">
            <v>11.04.92 кмс</v>
          </cell>
          <cell r="G13" t="str">
            <v>ЮФО  Краснодарский Сочи МО</v>
          </cell>
          <cell r="I13" t="str">
            <v>Авдеева ОВ </v>
          </cell>
        </row>
        <row r="15">
          <cell r="B15">
            <v>5</v>
          </cell>
          <cell r="C15" t="str">
            <v>5</v>
          </cell>
          <cell r="D15">
            <v>5</v>
          </cell>
          <cell r="E15" t="str">
            <v>ПЕТУНИНА Ксения Андреевна</v>
          </cell>
          <cell r="F15" t="str">
            <v>18.11.92 кмс</v>
          </cell>
          <cell r="G15" t="str">
            <v>УФО ХМАО-Югра Радужный МО</v>
          </cell>
          <cell r="H15" t="str">
            <v>6705622275</v>
          </cell>
          <cell r="I15" t="str">
            <v>Феактистов ЮН</v>
          </cell>
        </row>
        <row r="17">
          <cell r="B17">
            <v>6</v>
          </cell>
          <cell r="C17" t="str">
            <v>6</v>
          </cell>
          <cell r="D17">
            <v>6</v>
          </cell>
          <cell r="E17" t="str">
            <v>ГИЛЯЗОВА Сабина Альбертовна</v>
          </cell>
          <cell r="F17" t="str">
            <v>30.09.94 кмс</v>
          </cell>
          <cell r="G17" t="str">
            <v>Москва МКС</v>
          </cell>
          <cell r="I17" t="str">
            <v>Щенов АВ Коробков СВ</v>
          </cell>
        </row>
        <row r="19">
          <cell r="B19">
            <v>7</v>
          </cell>
          <cell r="C19" t="str">
            <v>7</v>
          </cell>
          <cell r="D19">
            <v>7</v>
          </cell>
          <cell r="E19" t="str">
            <v>ОЛЕЙНИКОВА Виктория Александровна</v>
          </cell>
          <cell r="F19" t="str">
            <v>02.06.93 кмс</v>
          </cell>
          <cell r="G19" t="str">
            <v>Москва МКС</v>
          </cell>
          <cell r="I19" t="str">
            <v>Калитин СС Шмаков ОВ</v>
          </cell>
        </row>
        <row r="21">
          <cell r="B21">
            <v>8</v>
          </cell>
          <cell r="C21" t="str">
            <v>8</v>
          </cell>
          <cell r="D21">
            <v>8</v>
          </cell>
          <cell r="E21" t="str">
            <v> МАШАРОВА Любовь Владимировна</v>
          </cell>
          <cell r="F21" t="str">
            <v>18.05.92 мс</v>
          </cell>
          <cell r="G21" t="str">
            <v>СФО Ноосибирская Новосибирск МО</v>
          </cell>
          <cell r="H21" t="str">
            <v>003287</v>
          </cell>
          <cell r="I21" t="str">
            <v>Матвеев АБ Орлов АА Завалишин ВС</v>
          </cell>
        </row>
        <row r="23">
          <cell r="B23">
            <v>9</v>
          </cell>
          <cell r="C23" t="str">
            <v>9</v>
          </cell>
          <cell r="D23">
            <v>9</v>
          </cell>
          <cell r="E23" t="str">
            <v>КИТУНИНА Светлана Александровна</v>
          </cell>
          <cell r="F23" t="str">
            <v>15.07.94 кмс</v>
          </cell>
          <cell r="G23" t="str">
            <v>УФО Челябинская Челябинск МО</v>
          </cell>
          <cell r="I23" t="str">
            <v>Новикова НВ</v>
          </cell>
        </row>
        <row r="25">
          <cell r="B25">
            <v>10</v>
          </cell>
          <cell r="C25" t="str">
            <v>10</v>
          </cell>
          <cell r="D25">
            <v>10</v>
          </cell>
          <cell r="E25" t="str">
            <v>ЧИСТИЛИНА Светлана Игоревна</v>
          </cell>
          <cell r="F25" t="str">
            <v>02.08.94 кмс</v>
          </cell>
          <cell r="G25" t="str">
            <v>Москва МКС</v>
          </cell>
          <cell r="I25" t="str">
            <v>Дорошко ЕА </v>
          </cell>
        </row>
        <row r="27">
          <cell r="B27">
            <v>11</v>
          </cell>
          <cell r="C27" t="str">
            <v>11</v>
          </cell>
          <cell r="D27">
            <v>11</v>
          </cell>
          <cell r="E27" t="str">
            <v>МИШАРОВА Лиана Анатольевна</v>
          </cell>
          <cell r="F27" t="str">
            <v>26.08.94 кмс</v>
          </cell>
          <cell r="G27" t="str">
            <v>ПФО Татарстан Казань МО</v>
          </cell>
          <cell r="I27" t="str">
            <v>Сайфуллинов КИ</v>
          </cell>
        </row>
        <row r="29">
          <cell r="B29">
            <v>12</v>
          </cell>
          <cell r="C29" t="str">
            <v>2</v>
          </cell>
          <cell r="D29">
            <v>1</v>
          </cell>
          <cell r="E29" t="str">
            <v>САРКИСЯН Офелия Самвеловна</v>
          </cell>
          <cell r="F29" t="str">
            <v>02.10.92 кмс</v>
          </cell>
          <cell r="G29" t="str">
            <v>ЦФО Владимирская Муром МО</v>
          </cell>
          <cell r="I29" t="str">
            <v>Роганов АФ</v>
          </cell>
        </row>
        <row r="31">
          <cell r="B31">
            <v>13</v>
          </cell>
          <cell r="C31" t="str">
            <v>3</v>
          </cell>
          <cell r="D31">
            <v>2</v>
          </cell>
          <cell r="E31" t="str">
            <v>КОВАЛЬЧУК Анна Сергеевна</v>
          </cell>
          <cell r="F31" t="str">
            <v>23.12.93 кмс</v>
          </cell>
          <cell r="G31" t="str">
            <v>ЮФО Волгоградская Калач на Дону МО</v>
          </cell>
          <cell r="I31" t="str">
            <v>Иващенко ГМ</v>
          </cell>
        </row>
        <row r="33">
          <cell r="B33">
            <v>14</v>
          </cell>
          <cell r="C33" t="str">
            <v>4</v>
          </cell>
          <cell r="D33">
            <v>3</v>
          </cell>
          <cell r="E33" t="str">
            <v>СКОРНЯКОВА Ксения Юрьевна</v>
          </cell>
          <cell r="F33" t="str">
            <v>29.05.92  мс</v>
          </cell>
          <cell r="G33" t="str">
            <v>УФО Свердловская, Качканар  МО</v>
          </cell>
          <cell r="H33" t="str">
            <v>003180</v>
          </cell>
          <cell r="I33" t="str">
            <v>Сапунов ДП,  Мещерский ВВ</v>
          </cell>
        </row>
        <row r="35">
          <cell r="B35">
            <v>15</v>
          </cell>
          <cell r="C35" t="str">
            <v>5</v>
          </cell>
          <cell r="D35">
            <v>4</v>
          </cell>
          <cell r="E35" t="str">
            <v>СУВОРОВА Татьяна Владимировна</v>
          </cell>
          <cell r="F35" t="str">
            <v>03.07.92 кмс</v>
          </cell>
          <cell r="G35" t="str">
            <v>ДВФО Хабаровский Хабаровск МО</v>
          </cell>
          <cell r="I35" t="str">
            <v>Довгаль АВ</v>
          </cell>
        </row>
        <row r="37">
          <cell r="B37">
            <v>16</v>
          </cell>
          <cell r="C37" t="str">
            <v>6</v>
          </cell>
          <cell r="D37">
            <v>5</v>
          </cell>
          <cell r="E37" t="str">
            <v>СТРУФА Марина Львовна</v>
          </cell>
          <cell r="F37" t="str">
            <v>07.07.92 кмс</v>
          </cell>
          <cell r="G37" t="str">
            <v>СФО Алтайский Барнаул МО</v>
          </cell>
          <cell r="H37" t="str">
            <v>015410022</v>
          </cell>
          <cell r="I37" t="str">
            <v>Тихонова СЛ</v>
          </cell>
        </row>
        <row r="39">
          <cell r="B39">
            <v>17</v>
          </cell>
          <cell r="C39" t="str">
            <v>8</v>
          </cell>
          <cell r="D39">
            <v>6</v>
          </cell>
          <cell r="E39" t="str">
            <v>ГРИШИНА Марина Игоревна</v>
          </cell>
          <cell r="F39" t="str">
            <v>26.12.92 кмс</v>
          </cell>
          <cell r="G39" t="str">
            <v>Москва МКС</v>
          </cell>
          <cell r="I39" t="str">
            <v>Кузнецова АС</v>
          </cell>
        </row>
        <row r="41">
          <cell r="B41">
            <v>18</v>
          </cell>
          <cell r="C41" t="str">
            <v>9</v>
          </cell>
          <cell r="D41">
            <v>7</v>
          </cell>
          <cell r="E41" t="str">
            <v>ЯКУПОВА Эльвира Мухтаровна</v>
          </cell>
          <cell r="F41" t="str">
            <v>26.05.93 мс</v>
          </cell>
          <cell r="G41" t="str">
            <v>ПФО Башкортостан Стерлитомак  МО</v>
          </cell>
          <cell r="I41" t="str">
            <v>Пивоварова ЭМ </v>
          </cell>
        </row>
        <row r="43">
          <cell r="B43">
            <v>19</v>
          </cell>
          <cell r="C43" t="str">
            <v>10</v>
          </cell>
          <cell r="D43">
            <v>8</v>
          </cell>
          <cell r="E43" t="str">
            <v>ЛЕБЕДЕВА Ксения Александровна</v>
          </cell>
          <cell r="F43" t="str">
            <v>01.08.92 кмс</v>
          </cell>
          <cell r="G43" t="str">
            <v>ПФО Нижегородская Кстово МО</v>
          </cell>
          <cell r="H43" t="str">
            <v>003270</v>
          </cell>
          <cell r="I43" t="str">
            <v>Кожемякин ВС</v>
          </cell>
        </row>
        <row r="45">
          <cell r="B45">
            <v>20</v>
          </cell>
          <cell r="C45" t="str">
            <v>11</v>
          </cell>
          <cell r="D45">
            <v>9</v>
          </cell>
          <cell r="E45" t="str">
            <v>ФРИХЕРТ Эрна Владимировна</v>
          </cell>
          <cell r="F45" t="str">
            <v>30.09.93 кмс</v>
          </cell>
          <cell r="G45" t="str">
            <v>УФО ХМАО-Югра Радужный МО</v>
          </cell>
          <cell r="H45" t="str">
            <v>6708806237</v>
          </cell>
          <cell r="I45" t="str">
            <v>Феактистов ЮН</v>
          </cell>
        </row>
        <row r="47">
          <cell r="B47">
            <v>21</v>
          </cell>
          <cell r="C47" t="str">
            <v>13</v>
          </cell>
          <cell r="D47">
            <v>10</v>
          </cell>
          <cell r="E47" t="str">
            <v>ОВЧИННИКОВА Елена Евгеньевна</v>
          </cell>
          <cell r="F47" t="str">
            <v>16.06.92 мс</v>
          </cell>
          <cell r="G47" t="str">
            <v>ПФО Нижегородская Н.Новгород РССС</v>
          </cell>
          <cell r="I47" t="str">
            <v>Скифская ЕЮ Кирилев ВС</v>
          </cell>
        </row>
        <row r="49">
          <cell r="B49">
            <v>22</v>
          </cell>
          <cell r="C49" t="str">
            <v>14</v>
          </cell>
          <cell r="D49">
            <v>11</v>
          </cell>
          <cell r="E49" t="str">
            <v>КОЗЛОВА Мария Александровна</v>
          </cell>
          <cell r="F49" t="str">
            <v>10.04.92 мс</v>
          </cell>
          <cell r="G49" t="str">
            <v>ЦФО Тверская Торжок МО</v>
          </cell>
          <cell r="I49" t="str">
            <v>Матюшенский АВ</v>
          </cell>
        </row>
        <row r="51">
          <cell r="B51">
            <v>23</v>
          </cell>
          <cell r="C51" t="str">
            <v>16</v>
          </cell>
          <cell r="D51">
            <v>12</v>
          </cell>
          <cell r="E51" t="str">
            <v>ВЯТКИНА Елена Сергеевна</v>
          </cell>
          <cell r="F51" t="str">
            <v>25.05.92 1</v>
          </cell>
          <cell r="G51" t="str">
            <v>СФО Алтайский Барнаул МО</v>
          </cell>
          <cell r="I51" t="str">
            <v>Белин ДС Вялов ВА</v>
          </cell>
        </row>
        <row r="53">
          <cell r="B53">
            <v>24</v>
          </cell>
          <cell r="C53" t="str">
            <v>17</v>
          </cell>
          <cell r="D53">
            <v>13</v>
          </cell>
          <cell r="E53" t="str">
            <v>ГОВОРОВА Ирина Анатольевна</v>
          </cell>
          <cell r="F53" t="str">
            <v>16.01.94 1</v>
          </cell>
          <cell r="G53" t="str">
            <v>ЦФО Тамбовская Староюрьево МО</v>
          </cell>
          <cell r="I53" t="str">
            <v>Ркаян АВ</v>
          </cell>
        </row>
        <row r="55">
          <cell r="B55">
            <v>25</v>
          </cell>
          <cell r="C55" t="str">
            <v>18</v>
          </cell>
          <cell r="D55">
            <v>14</v>
          </cell>
          <cell r="E55" t="str">
            <v>НОВОЖИЛОВА Анастасия Евгеньевна</v>
          </cell>
          <cell r="F55" t="str">
            <v>27.11.92  кмс</v>
          </cell>
          <cell r="G55" t="str">
            <v>УФО Свердловская, Н.Тагил  ПР</v>
          </cell>
          <cell r="H55" t="str">
            <v>003183</v>
          </cell>
          <cell r="I55" t="str">
            <v>Перминов ОР Перминов ИР</v>
          </cell>
        </row>
        <row r="57">
          <cell r="B57">
            <v>26</v>
          </cell>
          <cell r="C57" t="str">
            <v>19</v>
          </cell>
          <cell r="D57">
            <v>15</v>
          </cell>
          <cell r="E57" t="str">
            <v>ПЛОТНИКОВА Олеся Анатольевна</v>
          </cell>
          <cell r="F57" t="str">
            <v>07.03.93 кмс</v>
          </cell>
          <cell r="G57" t="str">
            <v>ДВФО ЕАО Биробиджан Д</v>
          </cell>
          <cell r="I57" t="str">
            <v>Алеев ВА</v>
          </cell>
        </row>
        <row r="59">
          <cell r="B59">
            <v>27</v>
          </cell>
          <cell r="C59" t="str">
            <v>1</v>
          </cell>
          <cell r="D59">
            <v>1</v>
          </cell>
          <cell r="E59" t="str">
            <v>ТАРАСОВА Ольга Юрьевна</v>
          </cell>
          <cell r="F59" t="str">
            <v>25.08.93 кмс</v>
          </cell>
          <cell r="G59" t="str">
            <v>Москва МКС</v>
          </cell>
          <cell r="H59" t="str">
            <v>018360</v>
          </cell>
          <cell r="I59" t="str">
            <v>Кожевников ВБ Шмаков ОВ</v>
          </cell>
        </row>
        <row r="61">
          <cell r="B61">
            <v>28</v>
          </cell>
          <cell r="C61" t="str">
            <v>2</v>
          </cell>
          <cell r="D61">
            <v>2</v>
          </cell>
          <cell r="E61" t="str">
            <v>ТРЕСНИЦКАЯ Александра Николаевна</v>
          </cell>
          <cell r="F61" t="str">
            <v>13.07.93 кмс</v>
          </cell>
          <cell r="G61" t="str">
            <v>ЮФО Ростовская Новочеркасск ЛОК</v>
          </cell>
          <cell r="I61" t="str">
            <v>Варданян АС Пантелеев ЕА</v>
          </cell>
        </row>
        <row r="63">
          <cell r="B63">
            <v>29</v>
          </cell>
          <cell r="C63" t="str">
            <v>3</v>
          </cell>
          <cell r="D63">
            <v>3</v>
          </cell>
          <cell r="E63" t="str">
            <v>ГИНИЯТУЛЛИНА Зилия Ирековна</v>
          </cell>
          <cell r="F63" t="str">
            <v>06.06.92 кмс</v>
          </cell>
          <cell r="G63" t="str">
            <v>ПФО Татарстан Казань МО</v>
          </cell>
          <cell r="I63" t="str">
            <v>Швейкин НГ</v>
          </cell>
        </row>
        <row r="65">
          <cell r="B65">
            <v>30</v>
          </cell>
          <cell r="C65" t="str">
            <v>4</v>
          </cell>
          <cell r="D65">
            <v>4</v>
          </cell>
          <cell r="E65" t="str">
            <v>КУРОЧКИНА Алина Сергеевна</v>
          </cell>
          <cell r="F65" t="str">
            <v>24.02.94 кмс</v>
          </cell>
          <cell r="G65" t="str">
            <v>ЦФО Брянская Брянск Д</v>
          </cell>
          <cell r="I65" t="str">
            <v>Терешок АА Терешок ВА</v>
          </cell>
        </row>
        <row r="67">
          <cell r="B67">
            <v>31</v>
          </cell>
          <cell r="C67" t="str">
            <v>5</v>
          </cell>
          <cell r="D67">
            <v>5</v>
          </cell>
          <cell r="E67" t="str">
            <v>ГОРЕЛИКОВА Анна Вадимовна</v>
          </cell>
          <cell r="F67" t="str">
            <v>03.06.92  мс</v>
          </cell>
          <cell r="G67" t="str">
            <v>ЮФО Краснодарский Крымск МО</v>
          </cell>
          <cell r="H67" t="str">
            <v>018815</v>
          </cell>
          <cell r="I67" t="str">
            <v>Адамян АВ Велиулаева АГ</v>
          </cell>
        </row>
        <row r="69">
          <cell r="B69">
            <v>32</v>
          </cell>
          <cell r="C69" t="str">
            <v>6</v>
          </cell>
          <cell r="D69">
            <v>6</v>
          </cell>
          <cell r="E69" t="str">
            <v>МОГИЛЬНИКОВА Виктория Юрьевна</v>
          </cell>
          <cell r="F69" t="str">
            <v>26.07.93 кмс</v>
          </cell>
          <cell r="G69" t="str">
            <v>СФО Томская Северск РССС</v>
          </cell>
          <cell r="I69" t="str">
            <v>Вышегородцев ДЕ Вахмистров НА</v>
          </cell>
        </row>
        <row r="71">
          <cell r="B71">
            <v>33</v>
          </cell>
          <cell r="C71" t="str">
            <v>7</v>
          </cell>
          <cell r="D71">
            <v>7</v>
          </cell>
          <cell r="E71" t="str">
            <v>САЛЬНИКОВА Алина Геннадьевна</v>
          </cell>
          <cell r="F71" t="str">
            <v>28.06.94 кмс</v>
          </cell>
          <cell r="G71" t="str">
            <v>ЦФО Тверская Тверь МО</v>
          </cell>
          <cell r="I71" t="str">
            <v>Кулагин СВ</v>
          </cell>
        </row>
        <row r="73">
          <cell r="B73">
            <v>34</v>
          </cell>
          <cell r="C73" t="str">
            <v>8</v>
          </cell>
          <cell r="D73">
            <v>8</v>
          </cell>
          <cell r="E73" t="str">
            <v>ДИНДЮК Анастасия Александровна</v>
          </cell>
          <cell r="F73" t="str">
            <v>26.04.92 мс</v>
          </cell>
          <cell r="G73" t="str">
            <v>СФО Новосибирская Болотное МО</v>
          </cell>
          <cell r="I73" t="str">
            <v>Александров ЮП Федосеенкео ОА</v>
          </cell>
        </row>
        <row r="75">
          <cell r="B75">
            <v>35</v>
          </cell>
          <cell r="C75" t="str">
            <v>9</v>
          </cell>
          <cell r="D75">
            <v>9</v>
          </cell>
          <cell r="E75" t="str">
            <v>ЗАЙЦЕВА Анна Александровна</v>
          </cell>
          <cell r="F75" t="str">
            <v>20.05.93 кмс</v>
          </cell>
          <cell r="G75" t="str">
            <v>Москва МКС</v>
          </cell>
          <cell r="I75" t="str">
            <v>Щербинин ПС</v>
          </cell>
        </row>
        <row r="77">
          <cell r="B77">
            <v>36</v>
          </cell>
          <cell r="C77" t="str">
            <v>10</v>
          </cell>
          <cell r="D77">
            <v>10</v>
          </cell>
          <cell r="E77" t="str">
            <v>ЕФИМОВА Анастасия Владимир</v>
          </cell>
          <cell r="F77" t="str">
            <v>07.02.92 1</v>
          </cell>
          <cell r="G77" t="str">
            <v>ПФО Чувашская Р. г.Чебоксары МО</v>
          </cell>
          <cell r="I77" t="str">
            <v>Петров НН</v>
          </cell>
        </row>
        <row r="79">
          <cell r="B79">
            <v>37</v>
          </cell>
          <cell r="C79" t="str">
            <v>11</v>
          </cell>
          <cell r="D79">
            <v>11</v>
          </cell>
          <cell r="E79" t="str">
            <v>ГРИБОВА Елена Александровна</v>
          </cell>
          <cell r="F79" t="str">
            <v>18.09.94 кмс</v>
          </cell>
          <cell r="G79" t="str">
            <v>ЦФО Ярославская Рыбинск ПР</v>
          </cell>
          <cell r="I79" t="str">
            <v>Хореев ЮА</v>
          </cell>
        </row>
        <row r="81">
          <cell r="B81">
            <v>38</v>
          </cell>
          <cell r="C81" t="str">
            <v>12</v>
          </cell>
          <cell r="D81">
            <v>12</v>
          </cell>
          <cell r="E81" t="str">
            <v>ХАМИДУЛЛИНА Дарья Михайловна</v>
          </cell>
          <cell r="F81" t="str">
            <v>28.06.93 кмс</v>
          </cell>
          <cell r="G81" t="str">
            <v>ДВФО Камчатский П.Камчатский МО</v>
          </cell>
          <cell r="I81" t="str">
            <v>Бочкевич АА</v>
          </cell>
        </row>
        <row r="83">
          <cell r="B83">
            <v>39</v>
          </cell>
          <cell r="C83" t="str">
            <v>13</v>
          </cell>
          <cell r="D83">
            <v>13</v>
          </cell>
          <cell r="E83" t="str">
            <v>КУВАТОВА Регина Галиулловна</v>
          </cell>
          <cell r="F83" t="str">
            <v>06.08.92 кмс</v>
          </cell>
          <cell r="G83" t="str">
            <v>ПФО Оренбургская Кувандык ВС</v>
          </cell>
          <cell r="H83" t="str">
            <v>000953</v>
          </cell>
          <cell r="I83" t="str">
            <v>Баширов Р.З. Терсков ИВ</v>
          </cell>
        </row>
        <row r="85">
          <cell r="B85">
            <v>40</v>
          </cell>
          <cell r="C85" t="str">
            <v>1</v>
          </cell>
          <cell r="D85">
            <v>1</v>
          </cell>
          <cell r="E85" t="str">
            <v>НОВИКОВА Юлия Вячеславовна</v>
          </cell>
          <cell r="F85" t="str">
            <v>28.03.94 кмс</v>
          </cell>
          <cell r="G85" t="str">
            <v>УФО Челябинская Челябинск МО</v>
          </cell>
          <cell r="I85" t="str">
            <v>Новикова НВ</v>
          </cell>
        </row>
        <row r="87">
          <cell r="B87">
            <v>41</v>
          </cell>
          <cell r="C87" t="str">
            <v>2</v>
          </cell>
          <cell r="D87">
            <v>2</v>
          </cell>
          <cell r="E87" t="str">
            <v>ИОВУ Марианна Михайловна</v>
          </cell>
          <cell r="F87" t="str">
            <v>14.01.92 1</v>
          </cell>
          <cell r="G87" t="str">
            <v>ДВФО Р. Саха (Якутия) Якутск РССС</v>
          </cell>
          <cell r="I87" t="str">
            <v>Джабаев РБ</v>
          </cell>
        </row>
        <row r="89">
          <cell r="B89">
            <v>42</v>
          </cell>
          <cell r="C89" t="str">
            <v>3</v>
          </cell>
          <cell r="D89">
            <v>3</v>
          </cell>
          <cell r="E89" t="str">
            <v>ХРУНИНА Екатерина Александровна</v>
          </cell>
          <cell r="F89" t="str">
            <v>18.03.94 кмс</v>
          </cell>
          <cell r="G89" t="str">
            <v>ЦФО Тамбовская Тамбов МО</v>
          </cell>
          <cell r="I89" t="str">
            <v>Чумаков РИ</v>
          </cell>
        </row>
        <row r="91">
          <cell r="B91">
            <v>43</v>
          </cell>
          <cell r="C91" t="str">
            <v>4</v>
          </cell>
          <cell r="D91">
            <v>4</v>
          </cell>
          <cell r="E91" t="str">
            <v>ЗАЙЦЕВА Татьяна Александровна</v>
          </cell>
          <cell r="F91" t="str">
            <v>20.05.93 кмс</v>
          </cell>
          <cell r="G91" t="str">
            <v>Москва МКС</v>
          </cell>
          <cell r="I91" t="str">
            <v>Щербинин ПС</v>
          </cell>
        </row>
        <row r="93">
          <cell r="B93">
            <v>44</v>
          </cell>
          <cell r="C93" t="str">
            <v>5</v>
          </cell>
          <cell r="D93">
            <v>5</v>
          </cell>
          <cell r="E93" t="str">
            <v>БЕЛЫХ Анастасия Олеговна</v>
          </cell>
          <cell r="F93" t="str">
            <v>25.07 92  кмс</v>
          </cell>
          <cell r="G93" t="str">
            <v>ПФО  Пермский, Соликамск МО</v>
          </cell>
          <cell r="H93" t="str">
            <v>003284</v>
          </cell>
          <cell r="I93" t="str">
            <v>Клинова ОА Клинов ЭН</v>
          </cell>
        </row>
        <row r="95">
          <cell r="B95">
            <v>45</v>
          </cell>
          <cell r="C95" t="str">
            <v>6</v>
          </cell>
          <cell r="D95">
            <v>6</v>
          </cell>
          <cell r="E95" t="str">
            <v>ЧЕРНЕВА Елена Александровна</v>
          </cell>
          <cell r="F95" t="str">
            <v>18.02.94 кмс</v>
          </cell>
          <cell r="G95" t="str">
            <v>ПФО Самарская Самара ВС</v>
          </cell>
          <cell r="I95" t="str">
            <v>Сараева АА</v>
          </cell>
        </row>
        <row r="97">
          <cell r="B97">
            <v>46</v>
          </cell>
          <cell r="C97" t="str">
            <v>7</v>
          </cell>
          <cell r="D97">
            <v>7</v>
          </cell>
          <cell r="E97" t="str">
            <v>ЖУРАВЛЕВА Анна Владимировна</v>
          </cell>
          <cell r="F97">
            <v>34048</v>
          </cell>
          <cell r="G97" t="str">
            <v>УФО Тюменская Тюмень ЮР</v>
          </cell>
          <cell r="I97" t="str">
            <v>Иванов СИ Иващенко ВН</v>
          </cell>
        </row>
        <row r="99">
          <cell r="B99">
            <v>47</v>
          </cell>
          <cell r="C99" t="str">
            <v>8</v>
          </cell>
          <cell r="D99">
            <v>8</v>
          </cell>
          <cell r="E99" t="str">
            <v>ПОЛИКАРПОВА Анастасия Валерьевна</v>
          </cell>
          <cell r="F99" t="str">
            <v>12.09.92 кмс</v>
          </cell>
          <cell r="G99" t="str">
            <v>Москва МКС</v>
          </cell>
          <cell r="I99" t="str">
            <v>Шмаков ОВ</v>
          </cell>
        </row>
        <row r="101">
          <cell r="B101">
            <v>48</v>
          </cell>
          <cell r="C101" t="str">
            <v>9</v>
          </cell>
          <cell r="D101">
            <v>9</v>
          </cell>
          <cell r="E101" t="str">
            <v>БИККУЖИНА Алия Минихановна</v>
          </cell>
          <cell r="F101" t="str">
            <v>08.01.92 мс</v>
          </cell>
          <cell r="G101" t="str">
            <v>ПФО Оренбургская Кувандык ВС</v>
          </cell>
          <cell r="I101" t="str">
            <v>Баширов Р.З. Терсков ИВ</v>
          </cell>
        </row>
        <row r="103">
          <cell r="B103">
            <v>49</v>
          </cell>
          <cell r="C103" t="str">
            <v>10</v>
          </cell>
          <cell r="D103">
            <v>10</v>
          </cell>
          <cell r="E103" t="str">
            <v>ШУБИНА Анна Сергеевна</v>
          </cell>
          <cell r="F103" t="str">
            <v>19.10.92 кмс</v>
          </cell>
          <cell r="G103" t="str">
            <v>ПФО Нижегородская Дзержинск Д</v>
          </cell>
          <cell r="I103" t="str">
            <v>Береснев СН</v>
          </cell>
        </row>
        <row r="105">
          <cell r="B105">
            <v>50</v>
          </cell>
          <cell r="C105" t="str">
            <v>11</v>
          </cell>
          <cell r="D105">
            <v>11</v>
          </cell>
          <cell r="E105" t="str">
            <v>ХАМЕТОВА Фатима Джамирзаевна</v>
          </cell>
          <cell r="F105" t="str">
            <v>25.10.92 кмс</v>
          </cell>
          <cell r="G105" t="str">
            <v>Москва МКС</v>
          </cell>
          <cell r="I105" t="str">
            <v>Гвоздков ДА Юрасов ВА</v>
          </cell>
        </row>
        <row r="107">
          <cell r="B107">
            <v>51</v>
          </cell>
          <cell r="C107" t="str">
            <v>12</v>
          </cell>
          <cell r="D107">
            <v>12</v>
          </cell>
          <cell r="E107" t="str">
            <v>ХАРИТОНОВА Елена Николаевна</v>
          </cell>
          <cell r="F107" t="str">
            <v>27.01.93 кмс</v>
          </cell>
          <cell r="G107" t="str">
            <v>ЦФО Тамбовская Мичуринск МО</v>
          </cell>
          <cell r="I107" t="str">
            <v>Рязанов СВ</v>
          </cell>
        </row>
        <row r="109">
          <cell r="B109">
            <v>52</v>
          </cell>
          <cell r="C109" t="str">
            <v>13</v>
          </cell>
          <cell r="D109">
            <v>13</v>
          </cell>
          <cell r="E109" t="str">
            <v>КОСТЕНКО Валентина Юрьевна</v>
          </cell>
          <cell r="F109" t="str">
            <v>24.06.93 кмс</v>
          </cell>
          <cell r="G109" t="str">
            <v>ПФО Самарская Самара МО</v>
          </cell>
          <cell r="I109" t="str">
            <v>Герасмов ВМ </v>
          </cell>
        </row>
        <row r="111">
          <cell r="B111">
            <v>53</v>
          </cell>
          <cell r="C111" t="str">
            <v>14</v>
          </cell>
          <cell r="D111">
            <v>14</v>
          </cell>
          <cell r="E111" t="str">
            <v>НУГМАНОВА Наталья Альбертовна</v>
          </cell>
          <cell r="F111" t="str">
            <v>15.09.92 кмс</v>
          </cell>
          <cell r="G111" t="str">
            <v>ЦФО Владимирская Муром МО</v>
          </cell>
          <cell r="I111" t="str">
            <v>Роганов АФ</v>
          </cell>
        </row>
        <row r="113">
          <cell r="B113">
            <v>54</v>
          </cell>
          <cell r="C113" t="str">
            <v>15</v>
          </cell>
          <cell r="D113">
            <v>15</v>
          </cell>
          <cell r="E113" t="str">
            <v>СЫРКИНА Елизаваета Николаевна</v>
          </cell>
          <cell r="F113" t="str">
            <v>14.12.93 1</v>
          </cell>
          <cell r="G113" t="str">
            <v>УФО Свердловская Екатаринбург МО</v>
          </cell>
          <cell r="I113" t="str">
            <v>Вяткин АВ</v>
          </cell>
        </row>
        <row r="115">
          <cell r="B115">
            <v>55</v>
          </cell>
          <cell r="C115" t="str">
            <v>16</v>
          </cell>
          <cell r="D115">
            <v>16</v>
          </cell>
          <cell r="E115" t="str">
            <v>РОМАЗАНОВА Анна Вячеславовна </v>
          </cell>
          <cell r="F115" t="str">
            <v>16.12.93 кмс</v>
          </cell>
          <cell r="G115" t="str">
            <v>Москва С-70 МКС</v>
          </cell>
          <cell r="I115" t="str">
            <v>Репин ЕБ</v>
          </cell>
        </row>
        <row r="117">
          <cell r="B117">
            <v>56</v>
          </cell>
          <cell r="C117" t="str">
            <v>17</v>
          </cell>
          <cell r="D117">
            <v>17</v>
          </cell>
          <cell r="E117" t="str">
            <v>ХРАМЦОВА Кристина Валерьевна</v>
          </cell>
          <cell r="F117" t="str">
            <v>21.05.92 кмс</v>
          </cell>
          <cell r="G117" t="str">
            <v>ЦФО Московская МО</v>
          </cell>
          <cell r="H117" t="str">
            <v>000448937</v>
          </cell>
          <cell r="I117" t="str">
            <v>Волос АН</v>
          </cell>
        </row>
        <row r="119">
          <cell r="B119">
            <v>57</v>
          </cell>
          <cell r="C119" t="str">
            <v>18</v>
          </cell>
          <cell r="D119">
            <v>18</v>
          </cell>
          <cell r="E119" t="str">
            <v>ЮРТЕЕВА Александра Александровна</v>
          </cell>
          <cell r="F119" t="str">
            <v>13.05.92 1</v>
          </cell>
          <cell r="G119" t="str">
            <v>УФО Тюменская Тюмень ВС</v>
          </cell>
          <cell r="I119" t="str">
            <v>Фаттахов АР Мальцев ОБ</v>
          </cell>
        </row>
        <row r="121">
          <cell r="B121">
            <v>58</v>
          </cell>
          <cell r="C121" t="str">
            <v>19</v>
          </cell>
          <cell r="D121">
            <v>19</v>
          </cell>
          <cell r="E121" t="str">
            <v>ЧЕЧУЛИНА Анастасия Евгеньевна</v>
          </cell>
          <cell r="F121" t="str">
            <v>14.09.93 кмс</v>
          </cell>
          <cell r="G121" t="str">
            <v>СФО Алтайский Барнаул МО</v>
          </cell>
          <cell r="I121" t="str">
            <v>Жилин ЕА </v>
          </cell>
        </row>
        <row r="123">
          <cell r="B123">
            <v>59</v>
          </cell>
          <cell r="C123" t="str">
            <v>20</v>
          </cell>
          <cell r="D123">
            <v>20</v>
          </cell>
          <cell r="E123" t="str">
            <v>НАЙДЕНКО Дарья Александровна</v>
          </cell>
          <cell r="F123" t="str">
            <v>12.05.93 кмс</v>
          </cell>
          <cell r="G123" t="str">
            <v>ЮФО Краснодарский Ейск Д</v>
          </cell>
          <cell r="I123" t="str">
            <v>Ракалюк РГ</v>
          </cell>
        </row>
        <row r="125">
          <cell r="B125">
            <v>60</v>
          </cell>
          <cell r="C125" t="str">
            <v>21</v>
          </cell>
          <cell r="D125">
            <v>21</v>
          </cell>
          <cell r="E125" t="str">
            <v>МАГЗУМОВА Екатерина Шухратжоновна</v>
          </cell>
          <cell r="F125" t="str">
            <v>01.05.93 кмс</v>
          </cell>
          <cell r="G125" t="str">
            <v>ПФО Самарская Самара ВС</v>
          </cell>
          <cell r="I125" t="str">
            <v>Сараева АА</v>
          </cell>
        </row>
        <row r="127">
          <cell r="B127">
            <v>61</v>
          </cell>
          <cell r="C127" t="str">
            <v>1</v>
          </cell>
          <cell r="D127">
            <v>1</v>
          </cell>
          <cell r="E127" t="str">
            <v>КОНДРАТЕНКО Ольга Сергеевна</v>
          </cell>
          <cell r="F127" t="str">
            <v>22.11.93 кмс</v>
          </cell>
          <cell r="G127" t="str">
            <v>МоскваС-70  МКС</v>
          </cell>
          <cell r="I127" t="str">
            <v>Юхарев СС Кобзев КА</v>
          </cell>
        </row>
        <row r="129">
          <cell r="B129">
            <v>62</v>
          </cell>
          <cell r="C129" t="str">
            <v>2</v>
          </cell>
          <cell r="D129">
            <v>2</v>
          </cell>
          <cell r="E129" t="str">
            <v>ТРУЩЕНКО Елизавета Викторовна</v>
          </cell>
          <cell r="F129" t="str">
            <v>18.06.92 кмс</v>
          </cell>
          <cell r="G129" t="str">
            <v>СФО Омская Омск МО</v>
          </cell>
          <cell r="I129" t="str">
            <v>Чекинская АЮ</v>
          </cell>
        </row>
        <row r="131">
          <cell r="B131">
            <v>63</v>
          </cell>
          <cell r="C131" t="str">
            <v>3</v>
          </cell>
          <cell r="D131">
            <v>3</v>
          </cell>
          <cell r="E131" t="str">
            <v>ЗАХАРОВА Инга Сергеевна</v>
          </cell>
          <cell r="F131" t="str">
            <v>02.06.94 кмс</v>
          </cell>
          <cell r="G131" t="str">
            <v>ПФО Нижегородская Кстово ПР</v>
          </cell>
          <cell r="I131" t="str">
            <v>Бойчук ИЮ</v>
          </cell>
        </row>
        <row r="133">
          <cell r="B133">
            <v>64</v>
          </cell>
          <cell r="C133" t="str">
            <v>4</v>
          </cell>
          <cell r="D133">
            <v>4</v>
          </cell>
          <cell r="E133" t="str">
            <v>ЗОТОВА Мария Михайловна</v>
          </cell>
          <cell r="F133" t="str">
            <v>10.11.92 кмс</v>
          </cell>
          <cell r="G133" t="str">
            <v>ДВФО Приморский Владивосток ПР</v>
          </cell>
          <cell r="I133" t="str">
            <v>Леонтьев ЮА Фалеева ОА</v>
          </cell>
        </row>
        <row r="135">
          <cell r="B135">
            <v>65</v>
          </cell>
          <cell r="C135" t="str">
            <v>5</v>
          </cell>
          <cell r="D135">
            <v>5</v>
          </cell>
          <cell r="E135" t="str">
            <v>БЫСТРЕМОВИЧ Ирина Викторовна</v>
          </cell>
          <cell r="F135" t="str">
            <v>20.01.92 мс</v>
          </cell>
          <cell r="G135" t="str">
            <v>Санкт-Петербург МО</v>
          </cell>
          <cell r="I135" t="str">
            <v>Еремина ЕП Никишов ВВ</v>
          </cell>
        </row>
        <row r="137">
          <cell r="B137">
            <v>66</v>
          </cell>
          <cell r="C137" t="str">
            <v>6</v>
          </cell>
          <cell r="D137">
            <v>6</v>
          </cell>
          <cell r="E137" t="str">
            <v>ЯКОВЛЕВА Юлия Геннадьевна</v>
          </cell>
          <cell r="F137" t="str">
            <v>10.03.93 кмс</v>
          </cell>
          <cell r="G137" t="str">
            <v>СЗФО Псковская Псков МО</v>
          </cell>
          <cell r="I137" t="str">
            <v>Иванова ЕГ Михайлов ДВ</v>
          </cell>
        </row>
        <row r="139">
          <cell r="B139">
            <v>67</v>
          </cell>
          <cell r="C139" t="str">
            <v>7</v>
          </cell>
          <cell r="D139">
            <v>7</v>
          </cell>
          <cell r="E139" t="str">
            <v>КОНКИНА Анастасия Александровна</v>
          </cell>
          <cell r="F139" t="str">
            <v>01.12.93 кмс</v>
          </cell>
          <cell r="G139" t="str">
            <v>ПФО Самарская Самара ВС</v>
          </cell>
          <cell r="I139" t="str">
            <v>Сараева АА</v>
          </cell>
        </row>
        <row r="141">
          <cell r="B141">
            <v>68</v>
          </cell>
          <cell r="C141" t="str">
            <v>8</v>
          </cell>
          <cell r="D141">
            <v>8</v>
          </cell>
          <cell r="E141" t="str">
            <v>ВАСИЛЬЕВА Маргарита Евгеньевна</v>
          </cell>
          <cell r="F141" t="str">
            <v>22.11.93 кмс</v>
          </cell>
          <cell r="G141" t="str">
            <v>СФО р. Бурятия</v>
          </cell>
          <cell r="I141" t="str">
            <v>Санжиев ТШ Васильев ЕА</v>
          </cell>
        </row>
        <row r="143">
          <cell r="B143">
            <v>69</v>
          </cell>
          <cell r="C143" t="str">
            <v>9</v>
          </cell>
          <cell r="D143">
            <v>9</v>
          </cell>
          <cell r="E143" t="str">
            <v>ШКВАРУНЕЦ Мария Александровна</v>
          </cell>
          <cell r="F143" t="str">
            <v>20.03.93 кмс</v>
          </cell>
          <cell r="G143" t="str">
            <v>Москва С-70 МКС</v>
          </cell>
          <cell r="I143" t="str">
            <v>Нариманов ТА Ходырев АН</v>
          </cell>
        </row>
        <row r="145">
          <cell r="B145">
            <v>70</v>
          </cell>
          <cell r="C145" t="str">
            <v>10</v>
          </cell>
          <cell r="D145">
            <v>10</v>
          </cell>
          <cell r="E145" t="str">
            <v>МЕЖЕЦКАЯ Дарья Евгеньевна</v>
          </cell>
          <cell r="F145" t="str">
            <v>24.06.94 кмс</v>
          </cell>
          <cell r="G145" t="str">
            <v>ПФО Самарская Самара МО</v>
          </cell>
          <cell r="I145" t="str">
            <v>Герасмов ВМ </v>
          </cell>
        </row>
        <row r="147">
          <cell r="B147">
            <v>71</v>
          </cell>
          <cell r="C147" t="str">
            <v>11</v>
          </cell>
          <cell r="D147">
            <v>11</v>
          </cell>
          <cell r="E147" t="str">
            <v>ПОЛЫГАЛОВА Карина Александровна</v>
          </cell>
          <cell r="F147" t="str">
            <v>14.04.93 кмс</v>
          </cell>
          <cell r="G147" t="str">
            <v>Санкт-Петербург МО</v>
          </cell>
          <cell r="I147" t="str">
            <v>Еремина ЕП Костылева НГ</v>
          </cell>
        </row>
        <row r="149">
          <cell r="B149">
            <v>72</v>
          </cell>
          <cell r="C149" t="str">
            <v>12</v>
          </cell>
          <cell r="D149">
            <v>12</v>
          </cell>
          <cell r="E149" t="str">
            <v>ШЕЛУДЯКОВА Марина Олеговна</v>
          </cell>
          <cell r="F149" t="str">
            <v>23.09.92 кмс</v>
          </cell>
          <cell r="G149" t="str">
            <v>СФО Алтайский Барнаул МО</v>
          </cell>
          <cell r="H149" t="str">
            <v>016952</v>
          </cell>
          <cell r="I149" t="str">
            <v>Тихонова СЛ</v>
          </cell>
        </row>
        <row r="151">
          <cell r="B151">
            <v>73</v>
          </cell>
          <cell r="C151" t="str">
            <v>13</v>
          </cell>
          <cell r="D151">
            <v>13</v>
          </cell>
          <cell r="E151" t="str">
            <v>КАЛИМУЛЛИНА Яна Ленардовна</v>
          </cell>
          <cell r="F151" t="str">
            <v>17.04.93 кмс</v>
          </cell>
          <cell r="G151" t="str">
            <v>ПФО Татарстан Казань МО</v>
          </cell>
          <cell r="I151" t="str">
            <v>Швейкин НГ</v>
          </cell>
        </row>
        <row r="153">
          <cell r="B153">
            <v>74</v>
          </cell>
          <cell r="C153" t="str">
            <v>1</v>
          </cell>
          <cell r="D153">
            <v>1</v>
          </cell>
          <cell r="E153" t="str">
            <v>ПАРХИЛЮК Дарья  Викторовна</v>
          </cell>
          <cell r="F153" t="str">
            <v>19.03.92 кмс</v>
          </cell>
          <cell r="G153" t="str">
            <v>СФО Омская Омск МО</v>
          </cell>
          <cell r="H153" t="str">
            <v>016963</v>
          </cell>
          <cell r="I153" t="str">
            <v>Горбунов АВ Бобровский ВА</v>
          </cell>
        </row>
        <row r="155">
          <cell r="B155">
            <v>75</v>
          </cell>
          <cell r="C155" t="str">
            <v>2</v>
          </cell>
          <cell r="D155">
            <v>2</v>
          </cell>
          <cell r="E155" t="str">
            <v>КАРИШЕВА Дания Серккалиевна</v>
          </cell>
          <cell r="F155" t="str">
            <v>13.07. 94 кмс</v>
          </cell>
          <cell r="G155" t="str">
            <v>ЮФО Волгоградская Ленинск  МО</v>
          </cell>
          <cell r="I155" t="str">
            <v>Мололкин АА</v>
          </cell>
        </row>
        <row r="157">
          <cell r="B157">
            <v>76</v>
          </cell>
          <cell r="C157" t="str">
            <v>3</v>
          </cell>
          <cell r="D157">
            <v>3</v>
          </cell>
          <cell r="E157" t="str">
            <v>ЗВЕРЕВА Дарья Михайловна</v>
          </cell>
          <cell r="F157" t="str">
            <v>05.02.92 кмс</v>
          </cell>
          <cell r="G157" t="str">
            <v>ПФО Пермский Пермь МО</v>
          </cell>
          <cell r="I157" t="str">
            <v>Конкин СА</v>
          </cell>
        </row>
        <row r="159">
          <cell r="B159">
            <v>77</v>
          </cell>
          <cell r="C159" t="str">
            <v>4</v>
          </cell>
          <cell r="D159">
            <v>4</v>
          </cell>
          <cell r="E159" t="str">
            <v>ХИТРИК Александра Анатольевна</v>
          </cell>
          <cell r="F159" t="str">
            <v>13.08.92 кмс</v>
          </cell>
          <cell r="G159" t="str">
            <v>ПФО Оренбургская Бузулук ВС</v>
          </cell>
          <cell r="I159" t="str">
            <v>Плотников ПД</v>
          </cell>
        </row>
        <row r="161">
          <cell r="B161">
            <v>78</v>
          </cell>
          <cell r="C161" t="str">
            <v>5</v>
          </cell>
          <cell r="D161">
            <v>5</v>
          </cell>
          <cell r="E161" t="str">
            <v>НУРГАЛИНА Сабина Ринатовна</v>
          </cell>
          <cell r="F161" t="str">
            <v>18.04.92 кмс</v>
          </cell>
          <cell r="G161" t="str">
            <v>Москва МКС</v>
          </cell>
          <cell r="H161" t="str">
            <v>17836</v>
          </cell>
          <cell r="I161" t="str">
            <v>Нагаев Р.Ш. Шмаков ОВ Мизонов АВ</v>
          </cell>
        </row>
        <row r="163">
          <cell r="B163">
            <v>79</v>
          </cell>
          <cell r="C163" t="str">
            <v>6</v>
          </cell>
          <cell r="D163">
            <v>6</v>
          </cell>
          <cell r="E163" t="str">
            <v>ИВАНОВА Ирина Васильевна</v>
          </cell>
          <cell r="F163" t="str">
            <v>03.07.93 кмс</v>
          </cell>
          <cell r="G163" t="str">
            <v>ДВФО Хабаровский Советская Гавань МО</v>
          </cell>
          <cell r="I163" t="str">
            <v>Ефимов ДИ</v>
          </cell>
        </row>
        <row r="165">
          <cell r="B165">
            <v>80</v>
          </cell>
          <cell r="C165" t="str">
            <v>7</v>
          </cell>
          <cell r="D165">
            <v>7</v>
          </cell>
          <cell r="E165" t="str">
            <v>МЕНЯЙКИНА Кристина Евгеньевна</v>
          </cell>
          <cell r="F165" t="str">
            <v>19.04.94 кмс</v>
          </cell>
          <cell r="G165" t="str">
            <v>СФО Новосибирская Новосибирск МО</v>
          </cell>
          <cell r="I165" t="str">
            <v>Дорогина ОА</v>
          </cell>
        </row>
        <row r="167">
          <cell r="B167">
            <v>81</v>
          </cell>
          <cell r="C167" t="str">
            <v>8</v>
          </cell>
          <cell r="D167">
            <v>8</v>
          </cell>
          <cell r="E167" t="str">
            <v>БУЛАТОВА Анастасия Викторовна</v>
          </cell>
          <cell r="F167" t="str">
            <v>15.09.92икмс</v>
          </cell>
          <cell r="G167" t="str">
            <v>ЦФО Тверская Твек МрьО</v>
          </cell>
          <cell r="I167" t="str">
            <v>Булатов ВИ Булатов ИВ</v>
          </cell>
        </row>
        <row r="169">
          <cell r="B169">
            <v>82</v>
          </cell>
          <cell r="C169" t="str">
            <v>9</v>
          </cell>
          <cell r="D169">
            <v>9</v>
          </cell>
          <cell r="E169" t="str">
            <v>МУТИГУЛЛИНА Гулия Мансуровна</v>
          </cell>
          <cell r="F169" t="str">
            <v>30.10.94 кмс</v>
          </cell>
          <cell r="G169" t="str">
            <v>ПФО Татарстан Нижнекамск МО</v>
          </cell>
          <cell r="I169" t="str">
            <v>Садыков ФА</v>
          </cell>
        </row>
        <row r="171">
          <cell r="B171">
            <v>83</v>
          </cell>
          <cell r="C171" t="str">
            <v>10</v>
          </cell>
          <cell r="D171">
            <v>10</v>
          </cell>
          <cell r="E171" t="str">
            <v>ДУНОВА Анфиса Сергеевна </v>
          </cell>
          <cell r="F171" t="str">
            <v>02.10.92 мс</v>
          </cell>
          <cell r="G171" t="str">
            <v>ПФО Башкортостан Стерлитомак  МО</v>
          </cell>
          <cell r="I171" t="str">
            <v>Зубков ЮВ </v>
          </cell>
        </row>
        <row r="173">
          <cell r="B173">
            <v>84</v>
          </cell>
          <cell r="C173" t="str">
            <v>11</v>
          </cell>
          <cell r="D173">
            <v>11</v>
          </cell>
          <cell r="E173" t="str">
            <v>ДЖИОЕВА Снежана Ервандовна</v>
          </cell>
          <cell r="F173" t="str">
            <v>07.09.92 кмс</v>
          </cell>
          <cell r="G173" t="str">
            <v>СКФО РСО-Алания Владикавказ Д</v>
          </cell>
          <cell r="I173" t="str">
            <v>Дзукаев И Засеев АИ</v>
          </cell>
        </row>
        <row r="175">
          <cell r="B175">
            <v>85</v>
          </cell>
          <cell r="C175" t="str">
            <v>12</v>
          </cell>
          <cell r="D175">
            <v>12</v>
          </cell>
          <cell r="E175" t="str">
            <v>БЕРДИЕВА Огулджерен Аннаевна</v>
          </cell>
          <cell r="F175" t="str">
            <v>13.09.92  кмс</v>
          </cell>
          <cell r="G175" t="str">
            <v>Москва МКС</v>
          </cell>
          <cell r="H175" t="str">
            <v>967398</v>
          </cell>
          <cell r="I175" t="str">
            <v>Локалов ПА Шмаков ОВ</v>
          </cell>
        </row>
        <row r="177">
          <cell r="B177">
            <v>86</v>
          </cell>
          <cell r="C177" t="str">
            <v>1</v>
          </cell>
          <cell r="D177">
            <v>1</v>
          </cell>
          <cell r="E177" t="str">
            <v>ОВЧАРЕНКО Александра Сергеевна</v>
          </cell>
          <cell r="F177" t="str">
            <v>14.04.92 кмс</v>
          </cell>
          <cell r="G177" t="str">
            <v>Москва С-70 МКС</v>
          </cell>
          <cell r="H177" t="str">
            <v>003374</v>
          </cell>
          <cell r="I177" t="str">
            <v>Пеперно АА Ходырев АН</v>
          </cell>
        </row>
        <row r="179">
          <cell r="B179">
            <v>87</v>
          </cell>
          <cell r="C179" t="str">
            <v>2</v>
          </cell>
          <cell r="D179">
            <v>2</v>
          </cell>
          <cell r="E179" t="str">
            <v>ЛЕВЧЕНКО Нина Александровна</v>
          </cell>
          <cell r="F179" t="str">
            <v>24.02.94 кмс</v>
          </cell>
          <cell r="G179" t="str">
            <v>ЮФО Краснодарский Армавир Д</v>
          </cell>
          <cell r="I179" t="str">
            <v>Швецов ГФ</v>
          </cell>
        </row>
        <row r="181">
          <cell r="B181">
            <v>88</v>
          </cell>
          <cell r="C181" t="str">
            <v>3</v>
          </cell>
          <cell r="D181">
            <v>3</v>
          </cell>
          <cell r="E181" t="str">
            <v>НИКИТИНА Анна Алексеевна</v>
          </cell>
          <cell r="F181" t="str">
            <v>14.12.94 кмс</v>
          </cell>
          <cell r="G181" t="str">
            <v>ЦФО Брянская Брянск Д</v>
          </cell>
          <cell r="I181" t="str">
            <v>Сидорко НП</v>
          </cell>
        </row>
        <row r="183">
          <cell r="B183">
            <v>89</v>
          </cell>
          <cell r="C183" t="str">
            <v>4</v>
          </cell>
          <cell r="D183">
            <v>4</v>
          </cell>
          <cell r="E183" t="str">
            <v>БРАТЧЕНКО Виолетта Анатольевна</v>
          </cell>
          <cell r="F183" t="str">
            <v>14.07.93 кмс</v>
          </cell>
          <cell r="G183" t="str">
            <v>ЦФО Брянская Брянск Д</v>
          </cell>
          <cell r="I183" t="str">
            <v>Терешок АА Фукс АИ</v>
          </cell>
        </row>
        <row r="185">
          <cell r="B185">
            <v>90</v>
          </cell>
          <cell r="C185" t="str">
            <v>5</v>
          </cell>
          <cell r="D185">
            <v>5</v>
          </cell>
          <cell r="E185" t="str">
            <v>НОСКОВА Татьяна Валерьевна</v>
          </cell>
          <cell r="F185" t="str">
            <v>06.03.94 кмс</v>
          </cell>
          <cell r="G185" t="str">
            <v>СЗФО Р. Коми Усинск МО</v>
          </cell>
          <cell r="I185" t="str">
            <v>Поликарпова НЮ</v>
          </cell>
        </row>
        <row r="187">
          <cell r="B187">
            <v>91</v>
          </cell>
          <cell r="C187" t="str">
            <v>6</v>
          </cell>
          <cell r="D187">
            <v>6</v>
          </cell>
          <cell r="E187" t="str">
            <v>МИРОШКИНА Светлана Сергеевна</v>
          </cell>
          <cell r="F187" t="str">
            <v>14.04ю94 кмс</v>
          </cell>
          <cell r="G187" t="str">
            <v>СФО Алтайский Барнаул МО</v>
          </cell>
          <cell r="I187" t="str">
            <v>Тихонова СЛ</v>
          </cell>
        </row>
        <row r="189">
          <cell r="B189">
            <v>92</v>
          </cell>
          <cell r="C189" t="str">
            <v>7</v>
          </cell>
          <cell r="D189">
            <v>7</v>
          </cell>
          <cell r="E189" t="str">
            <v>БИКБОВА Диана Маратовна</v>
          </cell>
          <cell r="F189" t="str">
            <v>25.09.93 кмс</v>
          </cell>
          <cell r="G189" t="str">
            <v>ПФО Татарстан Казань МО</v>
          </cell>
          <cell r="I189" t="str">
            <v>Антонова ЕП</v>
          </cell>
        </row>
        <row r="191">
          <cell r="B191">
            <v>93</v>
          </cell>
          <cell r="C191" t="str">
            <v>8</v>
          </cell>
          <cell r="D191">
            <v>8</v>
          </cell>
          <cell r="E191" t="str">
            <v>ЕГОРОВА Валерия Анатольевна</v>
          </cell>
          <cell r="F191" t="str">
            <v>21.05.92 кмс</v>
          </cell>
          <cell r="G191" t="str">
            <v>СЗФО Новгородская  В.Новгород МО</v>
          </cell>
          <cell r="I191" t="str">
            <v>Эрвиц СГ</v>
          </cell>
        </row>
        <row r="193">
          <cell r="B193">
            <v>94</v>
          </cell>
          <cell r="C193" t="str">
            <v>9</v>
          </cell>
          <cell r="D193">
            <v>9</v>
          </cell>
          <cell r="E193" t="str">
            <v>КУЛИКОВА Екатерина Петровна</v>
          </cell>
          <cell r="F193" t="str">
            <v>18.04.92  кмс</v>
          </cell>
          <cell r="G193" t="str">
            <v>Москва МКС</v>
          </cell>
          <cell r="H193" t="str">
            <v>069977</v>
          </cell>
          <cell r="I193" t="str">
            <v>Абдуллаев РА  Шмаков ОВ</v>
          </cell>
        </row>
        <row r="195">
          <cell r="B195">
            <v>95</v>
          </cell>
          <cell r="C195" t="str">
            <v>10</v>
          </cell>
          <cell r="D195">
            <v>10</v>
          </cell>
          <cell r="E195" t="str">
            <v>СИВЕНКОВА Светлана Ивановна</v>
          </cell>
          <cell r="F195" t="str">
            <v>22.09.93 кмс</v>
          </cell>
          <cell r="G195" t="str">
            <v>ЦФО Брянская Брянск ЮР</v>
          </cell>
          <cell r="I195" t="str">
            <v>Северюхина ОМ</v>
          </cell>
        </row>
        <row r="197">
          <cell r="B197">
            <v>96</v>
          </cell>
          <cell r="C197" t="str">
            <v>11</v>
          </cell>
          <cell r="D197">
            <v>11</v>
          </cell>
          <cell r="E197" t="str">
            <v>АГЕЕВА Татьяна Андреевна</v>
          </cell>
          <cell r="F197" t="str">
            <v>04.06.93 кмс</v>
          </cell>
          <cell r="G197" t="str">
            <v>МоскваС-70  МКС</v>
          </cell>
          <cell r="I197" t="str">
            <v>Некрасова АС Ханбабаев РК</v>
          </cell>
        </row>
        <row r="199">
          <cell r="B199">
            <v>97</v>
          </cell>
          <cell r="C199" t="str">
            <v>12</v>
          </cell>
          <cell r="D199">
            <v>12</v>
          </cell>
          <cell r="E199" t="str">
            <v>СУХОПАРОВА Екатерина Леонидовна</v>
          </cell>
          <cell r="F199" t="str">
            <v>06.04.92 кмс</v>
          </cell>
          <cell r="G199" t="str">
            <v>ЦФО Смоленская Смоленск МО</v>
          </cell>
          <cell r="I199" t="str">
            <v>Катцин ЮП</v>
          </cell>
        </row>
        <row r="201">
          <cell r="B201">
            <v>98</v>
          </cell>
          <cell r="C201" t="str">
            <v>1</v>
          </cell>
          <cell r="D201">
            <v>1</v>
          </cell>
          <cell r="E201" t="str">
            <v>МАЛЬГИНА-МУСИХИНА Дарья Михайловна</v>
          </cell>
          <cell r="F201" t="str">
            <v>27.02.94 кмс</v>
          </cell>
          <cell r="G201" t="str">
            <v>ПФО Пермский Соликамск МО</v>
          </cell>
          <cell r="I201" t="str">
            <v>Клинова ОА Клинов ЭН</v>
          </cell>
        </row>
        <row r="203">
          <cell r="B203">
            <v>99</v>
          </cell>
          <cell r="C203" t="str">
            <v>3</v>
          </cell>
          <cell r="D203">
            <v>3</v>
          </cell>
          <cell r="E203" t="str">
            <v>ЧЕРКАШИНА Валентина Игоревна</v>
          </cell>
          <cell r="F203" t="str">
            <v>19.03.92 кмс</v>
          </cell>
          <cell r="G203" t="str">
            <v>УФО ХМАО-Югра Нижневартовск МО</v>
          </cell>
          <cell r="H203" t="str">
            <v>6705625233</v>
          </cell>
          <cell r="I203" t="str">
            <v>Анцигина ЮВ</v>
          </cell>
        </row>
        <row r="205">
          <cell r="B205">
            <v>100</v>
          </cell>
          <cell r="C205" t="str">
            <v>4</v>
          </cell>
          <cell r="D205">
            <v>4</v>
          </cell>
          <cell r="E205" t="str">
            <v>КОЛЕСНИКОВА Анастасия Юрьевна</v>
          </cell>
          <cell r="F205" t="str">
            <v>06.02.92 кмс</v>
          </cell>
          <cell r="G205" t="str">
            <v>Москва МКС</v>
          </cell>
          <cell r="I205" t="str">
            <v>Шмаков ОВ Плотников ПД</v>
          </cell>
        </row>
        <row r="207">
          <cell r="B207">
            <v>101</v>
          </cell>
          <cell r="C207" t="str">
            <v>5</v>
          </cell>
          <cell r="D207">
            <v>5</v>
          </cell>
          <cell r="E207" t="str">
            <v>ФИЛИППОВИЧ Анастасия Юрьевна</v>
          </cell>
          <cell r="F207" t="str">
            <v>15.07.93 кмс</v>
          </cell>
          <cell r="G207" t="str">
            <v>ЦФО Смоленская Смоленск МО</v>
          </cell>
          <cell r="I207" t="str">
            <v>Мальцев ЕС Федяев ВА</v>
          </cell>
        </row>
        <row r="209">
          <cell r="B209">
            <v>102</v>
          </cell>
          <cell r="C209" t="str">
            <v>6</v>
          </cell>
          <cell r="D209">
            <v>6</v>
          </cell>
          <cell r="E209" t="str">
            <v>ЯЦЕНКО Анна Владимировна</v>
          </cell>
          <cell r="F209" t="str">
            <v>18.02.93 кмс</v>
          </cell>
          <cell r="G209" t="str">
            <v>ДВФО Амурская Благовещенск МО</v>
          </cell>
          <cell r="I209" t="str">
            <v>Курашов ВИ</v>
          </cell>
        </row>
        <row r="211">
          <cell r="B211">
            <v>103</v>
          </cell>
          <cell r="C211" t="str">
            <v>7</v>
          </cell>
          <cell r="D211">
            <v>7</v>
          </cell>
          <cell r="E211" t="str">
            <v>СУЗДАЛЕВА Кристина Валерьевна</v>
          </cell>
          <cell r="F211" t="str">
            <v>12.11.92 1</v>
          </cell>
          <cell r="G211" t="str">
            <v>УФО Тюменская Тюмень ВС</v>
          </cell>
          <cell r="I211" t="str">
            <v>Шайхетдинов РГ куприянов СА</v>
          </cell>
        </row>
        <row r="213">
          <cell r="B213">
            <v>104</v>
          </cell>
          <cell r="C213" t="str">
            <v>8</v>
          </cell>
          <cell r="D213">
            <v>8</v>
          </cell>
          <cell r="E213" t="str">
            <v>ИВАНЦОВА Ольга Сергеевна</v>
          </cell>
          <cell r="F213" t="str">
            <v>26.11.93 кмс</v>
          </cell>
          <cell r="G213" t="str">
            <v>ЦФО Смоленская Смоленск МО</v>
          </cell>
          <cell r="I213" t="str">
            <v>Мальцев ЕС Федяев ВА</v>
          </cell>
        </row>
        <row r="215">
          <cell r="B215">
            <v>105</v>
          </cell>
          <cell r="C215" t="str">
            <v>9</v>
          </cell>
          <cell r="D215">
            <v>9</v>
          </cell>
          <cell r="E215" t="str">
            <v>ЖИЖИНА Анна Владимировна</v>
          </cell>
          <cell r="F215" t="str">
            <v>28.09.93 кмс</v>
          </cell>
          <cell r="G215" t="str">
            <v>ЦФО Брянская Брянск Д</v>
          </cell>
          <cell r="I215" t="str">
            <v>Терешок АА Терешок ВА</v>
          </cell>
        </row>
        <row r="217">
          <cell r="B217">
            <v>106</v>
          </cell>
          <cell r="C217" t="str">
            <v>10</v>
          </cell>
          <cell r="D217">
            <v>10</v>
          </cell>
          <cell r="E217" t="str">
            <v>ЕВДОШЕНКО Ольга Сергеевна</v>
          </cell>
          <cell r="F217" t="str">
            <v>01.12.94 кмс</v>
          </cell>
          <cell r="G217" t="str">
            <v>Москва МКС</v>
          </cell>
          <cell r="I217" t="str">
            <v>Котов АН Гвоздков ДА</v>
          </cell>
        </row>
        <row r="219">
          <cell r="B219">
            <v>107</v>
          </cell>
          <cell r="C219" t="str">
            <v>11</v>
          </cell>
          <cell r="D219">
            <v>11</v>
          </cell>
          <cell r="E219" t="str">
            <v>СУТУГИНА Лариса Игоревна</v>
          </cell>
          <cell r="F219" t="str">
            <v>12.05.94 кмс</v>
          </cell>
          <cell r="G219" t="str">
            <v>ЦФО Ярославская Ярославль МО</v>
          </cell>
          <cell r="I219" t="str">
            <v>Колесов ЕВ</v>
          </cell>
        </row>
        <row r="221">
          <cell r="B221">
            <v>108</v>
          </cell>
          <cell r="C221" t="str">
            <v>1</v>
          </cell>
          <cell r="D221">
            <v>1</v>
          </cell>
          <cell r="E221" t="str">
            <v>СТЕПАНОВА Алина Юрьевна</v>
          </cell>
          <cell r="F221" t="str">
            <v>12.05 92 кмс</v>
          </cell>
          <cell r="G221" t="str">
            <v>Москва МКС</v>
          </cell>
          <cell r="H221" t="str">
            <v>573241</v>
          </cell>
          <cell r="I221" t="str">
            <v>Пензин ЮН</v>
          </cell>
        </row>
        <row r="223">
          <cell r="B223">
            <v>109</v>
          </cell>
          <cell r="C223" t="str">
            <v>2</v>
          </cell>
          <cell r="D223">
            <v>2</v>
          </cell>
          <cell r="E223" t="str">
            <v>КАЗУРИНА Виктория Денисовна</v>
          </cell>
          <cell r="F223" t="str">
            <v>27.04.92 кмс</v>
          </cell>
          <cell r="G223" t="str">
            <v>ЦФО Смоленская Смоленск МО</v>
          </cell>
          <cell r="I223" t="str">
            <v>Мальцев ЕС Федяев ВА</v>
          </cell>
        </row>
        <row r="225">
          <cell r="B225">
            <v>110</v>
          </cell>
          <cell r="C225" t="str">
            <v>3</v>
          </cell>
          <cell r="D225">
            <v>3</v>
          </cell>
          <cell r="E225" t="str">
            <v>САВЕНКО Валентина Сергеевна</v>
          </cell>
          <cell r="F225" t="str">
            <v>21.06.92 кмс</v>
          </cell>
          <cell r="G225" t="str">
            <v>УФО ХМАО-Югра Нижневартовск МО</v>
          </cell>
          <cell r="H225" t="str">
            <v>6705633837</v>
          </cell>
          <cell r="I225" t="str">
            <v>Кобелев ВН</v>
          </cell>
        </row>
        <row r="227">
          <cell r="B227">
            <v>111</v>
          </cell>
          <cell r="C227" t="str">
            <v>4</v>
          </cell>
          <cell r="D227">
            <v>4</v>
          </cell>
          <cell r="E227" t="str">
            <v>КУЛЬБАБЕНКО Татьяна Борисовна </v>
          </cell>
          <cell r="F227" t="str">
            <v>24.11.92 мс</v>
          </cell>
          <cell r="G227" t="str">
            <v>ПФО Оренбургская Бузулук ВС</v>
          </cell>
          <cell r="I227" t="str">
            <v>Плотников ПД</v>
          </cell>
        </row>
        <row r="229">
          <cell r="B229">
            <v>112</v>
          </cell>
          <cell r="C229" t="str">
            <v>5</v>
          </cell>
          <cell r="D229">
            <v>5</v>
          </cell>
          <cell r="E229" t="str">
            <v>ЛЫСЕНКО Ксения Сергеевна</v>
          </cell>
          <cell r="F229" t="str">
            <v>02.12.93 кмс</v>
          </cell>
          <cell r="G229" t="str">
            <v>Москва ЮМ</v>
          </cell>
          <cell r="I229" t="str">
            <v>Кисель ЕН</v>
          </cell>
        </row>
        <row r="231">
          <cell r="B231">
            <v>113</v>
          </cell>
          <cell r="C231" t="str">
            <v>6</v>
          </cell>
          <cell r="D231">
            <v>6</v>
          </cell>
          <cell r="E231" t="str">
            <v>РОМАНОВА Карина Олеговна</v>
          </cell>
          <cell r="F231" t="str">
            <v>11.10.94 кмс</v>
          </cell>
          <cell r="G231" t="str">
            <v>ПФО Татарстан Казань МО</v>
          </cell>
          <cell r="I231" t="str">
            <v>Гарипова ЗР</v>
          </cell>
        </row>
        <row r="233">
          <cell r="B233">
            <v>114</v>
          </cell>
          <cell r="C233" t="str">
            <v>7</v>
          </cell>
          <cell r="D233">
            <v>7</v>
          </cell>
          <cell r="E233" t="str">
            <v>ЛИТВИНОВА Злата Михайловна</v>
          </cell>
          <cell r="F233" t="str">
            <v>23.06.93 кмс</v>
          </cell>
          <cell r="G233" t="str">
            <v>СЗФО Калининградская Калининрад МО</v>
          </cell>
          <cell r="I233" t="str">
            <v>Мельников АВ</v>
          </cell>
        </row>
        <row r="235">
          <cell r="B235">
            <v>115</v>
          </cell>
          <cell r="C235" t="str">
            <v>8</v>
          </cell>
          <cell r="D235">
            <v>8</v>
          </cell>
          <cell r="E235" t="str">
            <v>САЛПАГАРОВА Фарида Магометовна</v>
          </cell>
          <cell r="F235" t="str">
            <v>22.03.92 1</v>
          </cell>
          <cell r="G235" t="str">
            <v>Москва С-70</v>
          </cell>
          <cell r="I235" t="str">
            <v>Ходырев АН Некрасова АС Ханбабаев РК</v>
          </cell>
        </row>
        <row r="237">
          <cell r="B237">
            <v>116</v>
          </cell>
          <cell r="C237" t="str">
            <v>9</v>
          </cell>
          <cell r="D237">
            <v>9</v>
          </cell>
          <cell r="E237" t="str">
            <v>БУЛУШЕВА Ольга Владимировна</v>
          </cell>
          <cell r="F237" t="str">
            <v>12.03.93 кмс</v>
          </cell>
          <cell r="G237" t="str">
            <v>ПФО Оренбуогская Бузулук МО</v>
          </cell>
          <cell r="I237" t="str">
            <v>Плотников ПД Ульянин АН</v>
          </cell>
        </row>
        <row r="239">
          <cell r="B239">
            <v>117</v>
          </cell>
          <cell r="C239" t="str">
            <v>10</v>
          </cell>
          <cell r="D239">
            <v>10</v>
          </cell>
          <cell r="E239" t="str">
            <v>КУЗНЕЦОВА Вероника Владимировна</v>
          </cell>
          <cell r="F239" t="str">
            <v>24.11.92 кмс</v>
          </cell>
          <cell r="G239" t="str">
            <v>ПФО Башкортостан </v>
          </cell>
          <cell r="I239" t="str">
            <v>Бекташев МР</v>
          </cell>
        </row>
        <row r="241">
          <cell r="B241">
            <v>118</v>
          </cell>
          <cell r="C241" t="str">
            <v>11</v>
          </cell>
          <cell r="D241">
            <v>11</v>
          </cell>
          <cell r="E241" t="str">
            <v>БИРЮКОВА Валентина Михайловна</v>
          </cell>
          <cell r="F241" t="str">
            <v>05.04.93 кмс</v>
          </cell>
          <cell r="G241" t="str">
            <v>ДВФО Приморский Владивосток ПР</v>
          </cell>
          <cell r="I241" t="str">
            <v>Леонтьев ЮА Фалеева ОА</v>
          </cell>
        </row>
        <row r="243">
          <cell r="B243">
            <v>119</v>
          </cell>
          <cell r="C243" t="str">
            <v>12</v>
          </cell>
          <cell r="D243">
            <v>12</v>
          </cell>
          <cell r="E243" t="str">
            <v>ФОМИНА Илона Сергеевна</v>
          </cell>
          <cell r="F243" t="str">
            <v>24.04.93 кмс</v>
          </cell>
          <cell r="G243" t="str">
            <v>Москва МКС</v>
          </cell>
          <cell r="I243" t="str">
            <v>Савосеев ИВ Коробков СВ Яковлева ИА</v>
          </cell>
        </row>
        <row r="245">
          <cell r="B245">
            <v>120</v>
          </cell>
          <cell r="C245" t="str">
            <v>13</v>
          </cell>
          <cell r="D245">
            <v>13</v>
          </cell>
          <cell r="E245" t="str">
            <v>ТАРАСОВА Анастасия Витальевна</v>
          </cell>
          <cell r="F245" t="str">
            <v>08.09.93 кмс</v>
          </cell>
          <cell r="G245" t="str">
            <v>Москва МКС</v>
          </cell>
          <cell r="I245" t="str">
            <v>Пегов ВА Шмаков ОВ</v>
          </cell>
        </row>
        <row r="247">
          <cell r="B247">
            <v>121</v>
          </cell>
          <cell r="C247" t="str">
            <v>14</v>
          </cell>
          <cell r="D247">
            <v>14</v>
          </cell>
          <cell r="E247" t="str">
            <v>ЛОСЕВА Юлия Юрьевна</v>
          </cell>
          <cell r="F247" t="str">
            <v>28.03.93 кмс</v>
          </cell>
          <cell r="G247" t="str">
            <v>ЦФО Тульская  Тула Д</v>
          </cell>
          <cell r="H247" t="str">
            <v>003230071</v>
          </cell>
          <cell r="I247" t="str">
            <v>Выборнова ОМ Выборнов РВ</v>
          </cell>
        </row>
        <row r="249">
          <cell r="B249">
            <v>122</v>
          </cell>
          <cell r="C249" t="str">
            <v>15</v>
          </cell>
          <cell r="D249">
            <v>15</v>
          </cell>
          <cell r="E249" t="str">
            <v>САФИНА Изиля Рустамовна</v>
          </cell>
          <cell r="F249" t="str">
            <v>27.08.94 кмс</v>
          </cell>
          <cell r="G249" t="str">
            <v>ПФО Татарстан Апастово МО</v>
          </cell>
          <cell r="I249" t="str">
            <v>Валиулин ИА</v>
          </cell>
        </row>
        <row r="251">
          <cell r="B251">
            <v>123</v>
          </cell>
          <cell r="C251" t="str">
            <v>1</v>
          </cell>
          <cell r="D251">
            <v>1</v>
          </cell>
          <cell r="E251" t="str">
            <v>ЛИИВ Валерия Игоревна</v>
          </cell>
          <cell r="F251" t="str">
            <v>11.03.94 кмс</v>
          </cell>
          <cell r="G251" t="str">
            <v>СФО Красноярский Лесосибирск МО</v>
          </cell>
          <cell r="I251" t="str">
            <v>Калентьев ВИ</v>
          </cell>
        </row>
        <row r="253">
          <cell r="B253">
            <v>124</v>
          </cell>
          <cell r="C253" t="str">
            <v>2</v>
          </cell>
          <cell r="D253">
            <v>2</v>
          </cell>
          <cell r="E253" t="str">
            <v>ЛЕПЕТЮХИНА Аксинья Александровна</v>
          </cell>
          <cell r="F253" t="str">
            <v>05.02.93 кмс</v>
          </cell>
          <cell r="G253" t="str">
            <v>ЮФО РОстовская Ростов МО</v>
          </cell>
          <cell r="I253" t="str">
            <v>Варданян АС Пантелеев ЕА</v>
          </cell>
        </row>
        <row r="255">
          <cell r="B255">
            <v>125</v>
          </cell>
          <cell r="C255" t="str">
            <v>3</v>
          </cell>
          <cell r="D255">
            <v>3</v>
          </cell>
          <cell r="E255" t="str">
            <v>БАБИНЦЕВА Александра Ивановна</v>
          </cell>
          <cell r="F255" t="str">
            <v>04.02.93 кмс</v>
          </cell>
          <cell r="G255" t="str">
            <v>Москва МКС</v>
          </cell>
          <cell r="I255" t="str">
            <v>Костин ЛН Шмаков ОВ</v>
          </cell>
        </row>
        <row r="257">
          <cell r="B257">
            <v>126</v>
          </cell>
          <cell r="C257" t="str">
            <v>4</v>
          </cell>
          <cell r="D257">
            <v>4</v>
          </cell>
          <cell r="E257" t="str">
            <v>ЖЕЛКОВА Полина Геннадьевна</v>
          </cell>
          <cell r="F257" t="str">
            <v>26.09.94 кмс</v>
          </cell>
          <cell r="G257" t="str">
            <v>ДВФО Амурская Благовещенск МО</v>
          </cell>
          <cell r="I257" t="str">
            <v>Щербань ММ</v>
          </cell>
        </row>
        <row r="259">
          <cell r="B259">
            <v>127</v>
          </cell>
          <cell r="C259" t="str">
            <v>5</v>
          </cell>
          <cell r="D259">
            <v>5</v>
          </cell>
          <cell r="E259" t="str">
            <v>УЛАГАШЕВА Мария Александровна</v>
          </cell>
          <cell r="F259" t="str">
            <v>11.03.92 кмс</v>
          </cell>
          <cell r="G259" t="str">
            <v>СФО Новосибирская Новосибирск МО</v>
          </cell>
          <cell r="I259" t="str">
            <v>Матвеев АБ Завалищев ВС Орлов ВС </v>
          </cell>
        </row>
        <row r="261">
          <cell r="B261">
            <v>128</v>
          </cell>
          <cell r="C261" t="str">
            <v>6</v>
          </cell>
          <cell r="D261">
            <v>6</v>
          </cell>
          <cell r="E261" t="str">
            <v>НИКУЛИНА Екатерина Александровна</v>
          </cell>
          <cell r="F261" t="str">
            <v>15.01.92 кмс</v>
          </cell>
          <cell r="G261" t="str">
            <v>ЮФО Волгоградская Калач на Дону МО</v>
          </cell>
          <cell r="I261" t="str">
            <v>Иващенко ГМ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0.71875" style="0" customWidth="1"/>
    <col min="2" max="2" width="5.7109375" style="0" customWidth="1"/>
    <col min="3" max="3" width="16.7109375" style="0" customWidth="1"/>
    <col min="5" max="5" width="16.421875" style="0" customWidth="1"/>
    <col min="6" max="6" width="10.00390625" style="0" customWidth="1"/>
    <col min="7" max="7" width="13.28125" style="0" customWidth="1"/>
    <col min="8" max="8" width="0.992187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.75">
      <c r="A2" s="64" t="s">
        <v>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2.75">
      <c r="A3" s="64" t="str">
        <f>'[1]реквизиты'!$A$2</f>
        <v>Первенство России среди юниорок 1992 - 93 гг.р.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7" ht="14.25" customHeight="1" thickBot="1">
      <c r="A4" s="64" t="str">
        <f>'[1]реквизиты'!$A$3</f>
        <v>13 - 17 февраля 2012 г.               г. Кстово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Q4" s="6"/>
    </row>
    <row r="5" spans="2:14" ht="10.5" customHeight="1">
      <c r="B5" s="50" t="s">
        <v>11</v>
      </c>
      <c r="C5" s="52" t="s">
        <v>0</v>
      </c>
      <c r="D5" s="54" t="s">
        <v>1</v>
      </c>
      <c r="E5" s="38" t="s">
        <v>2</v>
      </c>
      <c r="F5" s="40" t="s">
        <v>10</v>
      </c>
      <c r="G5" s="42" t="s">
        <v>3</v>
      </c>
      <c r="I5" s="50" t="s">
        <v>12</v>
      </c>
      <c r="J5" s="54" t="s">
        <v>0</v>
      </c>
      <c r="K5" s="38" t="s">
        <v>1</v>
      </c>
      <c r="L5" s="38" t="s">
        <v>2</v>
      </c>
      <c r="M5" s="40" t="s">
        <v>10</v>
      </c>
      <c r="N5" s="42" t="s">
        <v>3</v>
      </c>
    </row>
    <row r="6" spans="2:14" ht="11.25" customHeight="1" thickBot="1">
      <c r="B6" s="51"/>
      <c r="C6" s="53"/>
      <c r="D6" s="55"/>
      <c r="E6" s="39"/>
      <c r="F6" s="41"/>
      <c r="G6" s="43"/>
      <c r="I6" s="51"/>
      <c r="J6" s="55"/>
      <c r="K6" s="39"/>
      <c r="L6" s="39"/>
      <c r="M6" s="41"/>
      <c r="N6" s="43"/>
    </row>
    <row r="7" spans="1:14" ht="12.75" customHeight="1">
      <c r="A7" s="28">
        <v>6</v>
      </c>
      <c r="B7" s="34" t="s">
        <v>4</v>
      </c>
      <c r="C7" s="29" t="str">
        <f>VLOOKUP(A7,'[1]регистрация'!$B$7:$I$1278,4,FALSE)</f>
        <v>ГИЛЯЗОВА Сабина Альбертовна</v>
      </c>
      <c r="D7" s="31" t="str">
        <f>VLOOKUP(A7,'[1]регистрация'!$B$7:$I$1278,5,FALSE)</f>
        <v>30.09.94 кмс</v>
      </c>
      <c r="E7" s="44" t="str">
        <f>VLOOKUP(A7,'[1]регистрация'!$B$7:$I$1278,6,FALSE)</f>
        <v>Москва МКС</v>
      </c>
      <c r="F7" s="46">
        <f>VLOOKUP(A7,'[1]регистрация'!$B$7:$I$1278,7,FALSE)</f>
        <v>0</v>
      </c>
      <c r="G7" s="58" t="str">
        <f>VLOOKUP(A7,'[1]регистрация'!$B$7:$I$1278,8,FALSE)</f>
        <v>Щенов АВ Коробков СВ</v>
      </c>
      <c r="H7" s="28">
        <v>52</v>
      </c>
      <c r="I7" s="34" t="s">
        <v>4</v>
      </c>
      <c r="J7" s="29" t="str">
        <f>VLOOKUP(H7,'[1]регистрация'!$B$7:$I$1278,4,FALSE)</f>
        <v>КОСТЕНКО Валентина Юрьевна</v>
      </c>
      <c r="K7" s="31" t="str">
        <f>VLOOKUP(H7,'[1]регистрация'!$B$7:$I$1278,5,FALSE)</f>
        <v>24.06.93 кмс</v>
      </c>
      <c r="L7" s="44" t="str">
        <f>VLOOKUP(H7,'[1]регистрация'!$B$7:$I$1278,6,FALSE)</f>
        <v>ПФО Самарская Самара МО</v>
      </c>
      <c r="M7" s="46">
        <f>VLOOKUP(H7,'[1]регистрация'!$B$7:$I$1278,7,FALSE)</f>
        <v>0</v>
      </c>
      <c r="N7" s="58" t="str">
        <f>VLOOKUP(H7,'[1]регистрация'!$B$7:$I$1278,8,FALSE)</f>
        <v>Герасмов ВМ </v>
      </c>
    </row>
    <row r="8" spans="1:14" ht="13.5" customHeight="1">
      <c r="A8" s="28"/>
      <c r="B8" s="35"/>
      <c r="C8" s="30"/>
      <c r="D8" s="32"/>
      <c r="E8" s="45"/>
      <c r="F8" s="47"/>
      <c r="G8" s="59"/>
      <c r="H8" s="28"/>
      <c r="I8" s="35"/>
      <c r="J8" s="30"/>
      <c r="K8" s="32"/>
      <c r="L8" s="45"/>
      <c r="M8" s="47"/>
      <c r="N8" s="59"/>
    </row>
    <row r="9" spans="1:14" ht="12.75" customHeight="1">
      <c r="A9" s="28">
        <v>2</v>
      </c>
      <c r="B9" s="33" t="s">
        <v>5</v>
      </c>
      <c r="C9" s="30" t="str">
        <f>VLOOKUP(A9,'[1]регистрация'!$B$7:$I$1278,4,FALSE)</f>
        <v>БИКБЕРДИНА Кристина Геннадьевна</v>
      </c>
      <c r="D9" s="32" t="str">
        <f>VLOOKUP(A9,'[1]регистрация'!$B$7:$I$1278,5,FALSE)</f>
        <v>16.03.92 мс</v>
      </c>
      <c r="E9" s="45" t="str">
        <f>VLOOKUP(A9,'[1]регистрация'!$B$7:$I$1278,6,FALSE)</f>
        <v>ПФО Оренбургская Кувандык Д</v>
      </c>
      <c r="F9" s="47">
        <f>VLOOKUP(A9,'[1]регистрация'!$B$7:$I$1278,7,FALSE)</f>
        <v>0</v>
      </c>
      <c r="G9" s="59" t="str">
        <f>VLOOKUP(A9,'[1]регистрация'!$B$7:$I$1278,8,FALSE)</f>
        <v>Баширов Р.З. Умбетов</v>
      </c>
      <c r="H9" s="28">
        <v>56</v>
      </c>
      <c r="I9" s="33" t="s">
        <v>5</v>
      </c>
      <c r="J9" s="30" t="str">
        <f>VLOOKUP(H9,'[1]регистрация'!$B$7:$I$1278,4,FALSE)</f>
        <v>ХРАМЦОВА Кристина Валерьевна</v>
      </c>
      <c r="K9" s="32" t="str">
        <f>VLOOKUP(H9,'[1]регистрация'!$B$7:$I$1278,5,FALSE)</f>
        <v>21.05.92 кмс</v>
      </c>
      <c r="L9" s="45" t="str">
        <f>VLOOKUP(H9,'[1]регистрация'!$B$7:$I$1278,6,FALSE)</f>
        <v>ЦФО Московская МО</v>
      </c>
      <c r="M9" s="47" t="str">
        <f>VLOOKUP(H9,'[1]регистрация'!$B$7:$I$1278,7,FALSE)</f>
        <v>000448937</v>
      </c>
      <c r="N9" s="59" t="str">
        <f>VLOOKUP(H9,'[1]регистрация'!$B$7:$I$1278,8,FALSE)</f>
        <v>Волос АН</v>
      </c>
    </row>
    <row r="10" spans="1:14" ht="12.75" customHeight="1">
      <c r="A10" s="28"/>
      <c r="B10" s="33"/>
      <c r="C10" s="30"/>
      <c r="D10" s="32"/>
      <c r="E10" s="45"/>
      <c r="F10" s="47"/>
      <c r="G10" s="59"/>
      <c r="H10" s="28"/>
      <c r="I10" s="33"/>
      <c r="J10" s="30"/>
      <c r="K10" s="32"/>
      <c r="L10" s="45"/>
      <c r="M10" s="47"/>
      <c r="N10" s="59"/>
    </row>
    <row r="11" spans="1:14" ht="12.75" customHeight="1">
      <c r="A11" s="28">
        <v>9</v>
      </c>
      <c r="B11" s="48" t="s">
        <v>6</v>
      </c>
      <c r="C11" s="30" t="str">
        <f>VLOOKUP(A11,'[1]регистрация'!$B$7:$I$1278,4,FALSE)</f>
        <v>КИТУНИНА Светлана Александровна</v>
      </c>
      <c r="D11" s="32" t="str">
        <f>VLOOKUP(A11,'[1]регистрация'!$B$7:$I$1278,5,FALSE)</f>
        <v>15.07.94 кмс</v>
      </c>
      <c r="E11" s="45" t="str">
        <f>VLOOKUP(A11,'[1]регистрация'!$B$7:$I$1278,6,FALSE)</f>
        <v>УФО Челябинская Челябинск МО</v>
      </c>
      <c r="F11" s="47">
        <f>VLOOKUP(A11,'[1]регистрация'!$B$7:$I$1278,7,FALSE)</f>
        <v>0</v>
      </c>
      <c r="G11" s="59" t="str">
        <f>VLOOKUP(A11,'[1]регистрация'!$B$7:$I$1278,8,FALSE)</f>
        <v>Новикова НВ</v>
      </c>
      <c r="H11" s="28">
        <v>44</v>
      </c>
      <c r="I11" s="48" t="s">
        <v>6</v>
      </c>
      <c r="J11" s="30" t="str">
        <f>VLOOKUP(H11,'[1]регистрация'!$B$7:$I$1278,4,FALSE)</f>
        <v>БЕЛЫХ Анастасия Олеговна</v>
      </c>
      <c r="K11" s="32" t="str">
        <f>VLOOKUP(H11,'[1]регистрация'!$B$7:$I$1278,5,FALSE)</f>
        <v>25.07 92  кмс</v>
      </c>
      <c r="L11" s="45" t="str">
        <f>VLOOKUP(H11,'[1]регистрация'!$B$7:$I$1278,6,FALSE)</f>
        <v>ПФО  Пермский, Соликамск МО</v>
      </c>
      <c r="M11" s="47" t="str">
        <f>VLOOKUP(H11,'[1]регистрация'!$B$7:$I$1278,7,FALSE)</f>
        <v>003284</v>
      </c>
      <c r="N11" s="59" t="str">
        <f>VLOOKUP(H11,'[1]регистрация'!$B$7:$I$1278,8,FALSE)</f>
        <v>Клинова ОА Клинов ЭН</v>
      </c>
    </row>
    <row r="12" spans="1:14" ht="12.75" customHeight="1">
      <c r="A12" s="28"/>
      <c r="B12" s="48"/>
      <c r="C12" s="30"/>
      <c r="D12" s="32"/>
      <c r="E12" s="45"/>
      <c r="F12" s="47"/>
      <c r="G12" s="59"/>
      <c r="H12" s="28"/>
      <c r="I12" s="48"/>
      <c r="J12" s="30"/>
      <c r="K12" s="32"/>
      <c r="L12" s="45"/>
      <c r="M12" s="47"/>
      <c r="N12" s="59"/>
    </row>
    <row r="13" spans="1:14" ht="12.75" customHeight="1">
      <c r="A13" s="28">
        <v>8</v>
      </c>
      <c r="B13" s="48" t="s">
        <v>6</v>
      </c>
      <c r="C13" s="30" t="str">
        <f>VLOOKUP(A13,'[1]регистрация'!$B$7:$I$1278,4,FALSE)</f>
        <v> МАШАРОВА Любовь Владимировна</v>
      </c>
      <c r="D13" s="32" t="str">
        <f>VLOOKUP(A13,'[1]регистрация'!$B$7:$I$1278,5,FALSE)</f>
        <v>18.05.92 мс</v>
      </c>
      <c r="E13" s="45" t="str">
        <f>VLOOKUP(A13,'[1]регистрация'!$B$7:$I$1278,6,FALSE)</f>
        <v>СФО Ноосибирская Новосибирск МО</v>
      </c>
      <c r="F13" s="47" t="str">
        <f>VLOOKUP(A13,'[1]регистрация'!$B$7:$I$1278,7,FALSE)</f>
        <v>003287</v>
      </c>
      <c r="G13" s="59" t="str">
        <f>VLOOKUP(A13,'[1]регистрация'!$B$7:$I$1278,8,FALSE)</f>
        <v>Матвеев АБ Орлов АА Завалишин ВС</v>
      </c>
      <c r="H13" s="28">
        <v>47</v>
      </c>
      <c r="I13" s="48" t="s">
        <v>6</v>
      </c>
      <c r="J13" s="30" t="str">
        <f>VLOOKUP(H13,'[1]регистрация'!$B$7:$I$1278,4,FALSE)</f>
        <v>ПОЛИКАРПОВА Анастасия Валерьевна</v>
      </c>
      <c r="K13" s="32" t="str">
        <f>VLOOKUP(H13,'[1]регистрация'!$B$7:$I$1278,5,FALSE)</f>
        <v>12.09.92 кмс</v>
      </c>
      <c r="L13" s="45" t="str">
        <f>VLOOKUP(H13,'[1]регистрация'!$B$7:$I$1278,6,FALSE)</f>
        <v>Москва МКС</v>
      </c>
      <c r="M13" s="63">
        <f>VLOOKUP(H13,'[1]регистрация'!$B$7:$I$1278,7,FALSE)</f>
        <v>0</v>
      </c>
      <c r="N13" s="59" t="str">
        <f>VLOOKUP(H13,'[1]регистрация'!$B$7:$I$1278,8,FALSE)</f>
        <v>Шмаков ОВ</v>
      </c>
    </row>
    <row r="14" spans="1:14" ht="12.75" customHeight="1">
      <c r="A14" s="28"/>
      <c r="B14" s="48"/>
      <c r="C14" s="30"/>
      <c r="D14" s="32"/>
      <c r="E14" s="45"/>
      <c r="F14" s="47"/>
      <c r="G14" s="59"/>
      <c r="H14" s="28"/>
      <c r="I14" s="48"/>
      <c r="J14" s="30"/>
      <c r="K14" s="32"/>
      <c r="L14" s="45"/>
      <c r="M14" s="63"/>
      <c r="N14" s="59"/>
    </row>
    <row r="15" spans="1:14" ht="12.75" customHeight="1">
      <c r="A15" s="28">
        <v>3</v>
      </c>
      <c r="B15" s="36" t="s">
        <v>7</v>
      </c>
      <c r="C15" s="30" t="str">
        <f>VLOOKUP(A15,'[1]регистрация'!$B$7:$I$1278,4,FALSE)</f>
        <v>АГАЛАКОВА Дарья Михайловна</v>
      </c>
      <c r="D15" s="32" t="str">
        <f>VLOOKUP(A15,'[1]регистрация'!$B$7:$I$1278,5,FALSE)</f>
        <v>06.11.94 1</v>
      </c>
      <c r="E15" s="45" t="str">
        <f>VLOOKUP(A15,'[1]регистрация'!$B$7:$I$1278,6,FALSE)</f>
        <v>СЗФО Р. Коми Усинск МО</v>
      </c>
      <c r="F15" s="47">
        <f>VLOOKUP(A15,'[1]регистрация'!$B$7:$I$1278,7,FALSE)</f>
        <v>0</v>
      </c>
      <c r="G15" s="59" t="str">
        <f>VLOOKUP(A15,'[1]регистрация'!$B$7:$I$1278,8,FALSE)</f>
        <v>Аббасов СМ</v>
      </c>
      <c r="H15" s="28">
        <v>48</v>
      </c>
      <c r="I15" s="36" t="s">
        <v>7</v>
      </c>
      <c r="J15" s="30" t="str">
        <f>VLOOKUP(H15,'[1]регистрация'!$B$7:$I$1278,4,FALSE)</f>
        <v>БИККУЖИНА Алия Минихановна</v>
      </c>
      <c r="K15" s="32" t="str">
        <f>VLOOKUP(H15,'[1]регистрация'!$B$7:$I$1278,5,FALSE)</f>
        <v>08.01.92 мс</v>
      </c>
      <c r="L15" s="45" t="str">
        <f>VLOOKUP(H15,'[1]регистрация'!$B$7:$I$1278,6,FALSE)</f>
        <v>ПФО Оренбургская Кувандык ВС</v>
      </c>
      <c r="M15" s="63">
        <f>VLOOKUP(H15,'[1]регистрация'!$B$7:$I$1278,7,FALSE)</f>
        <v>0</v>
      </c>
      <c r="N15" s="59" t="str">
        <f>VLOOKUP(H15,'[1]регистрация'!$B$7:$I$1278,8,FALSE)</f>
        <v>Баширов Р.З. Терсков ИВ</v>
      </c>
    </row>
    <row r="16" spans="1:14" ht="12.75" customHeight="1">
      <c r="A16" s="28"/>
      <c r="B16" s="36"/>
      <c r="C16" s="30"/>
      <c r="D16" s="32"/>
      <c r="E16" s="45"/>
      <c r="F16" s="47"/>
      <c r="G16" s="59"/>
      <c r="H16" s="28"/>
      <c r="I16" s="36"/>
      <c r="J16" s="30"/>
      <c r="K16" s="32"/>
      <c r="L16" s="45"/>
      <c r="M16" s="63"/>
      <c r="N16" s="59"/>
    </row>
    <row r="17" spans="1:14" ht="12.75" customHeight="1">
      <c r="A17" s="28">
        <v>10</v>
      </c>
      <c r="B17" s="36" t="s">
        <v>7</v>
      </c>
      <c r="C17" s="30" t="str">
        <f>VLOOKUP(A17,'[1]регистрация'!$B$7:$I$1278,4,FALSE)</f>
        <v>ЧИСТИЛИНА Светлана Игоревна</v>
      </c>
      <c r="D17" s="32" t="str">
        <f>VLOOKUP(A17,'[1]регистрация'!$B$7:$I$1278,5,FALSE)</f>
        <v>02.08.94 кмс</v>
      </c>
      <c r="E17" s="45" t="str">
        <f>VLOOKUP(A17,'[1]регистрация'!$B$7:$I$1278,6,FALSE)</f>
        <v>Москва МКС</v>
      </c>
      <c r="F17" s="47">
        <f>VLOOKUP(A17,'[1]регистрация'!$B$7:$I$1278,7,FALSE)</f>
        <v>0</v>
      </c>
      <c r="G17" s="59" t="str">
        <f>VLOOKUP(A17,'[1]регистрация'!$B$7:$I$1278,8,FALSE)</f>
        <v>Дорошко ЕА </v>
      </c>
      <c r="H17" s="28">
        <v>59</v>
      </c>
      <c r="I17" s="36" t="s">
        <v>7</v>
      </c>
      <c r="J17" s="30" t="str">
        <f>VLOOKUP(H17,'[1]регистрация'!$B$7:$I$1278,4,FALSE)</f>
        <v>НАЙДЕНКО Дарья Александровна</v>
      </c>
      <c r="K17" s="32" t="str">
        <f>VLOOKUP(H17,'[1]регистрация'!$B$7:$I$1278,5,FALSE)</f>
        <v>12.05.93 кмс</v>
      </c>
      <c r="L17" s="45" t="str">
        <f>VLOOKUP(H17,'[1]регистрация'!$B$7:$I$1278,6,FALSE)</f>
        <v>ЮФО Краснодарский Ейск Д</v>
      </c>
      <c r="M17" s="63">
        <f>VLOOKUP(H17,'[1]регистрация'!$B$7:$I$1278,7,FALSE)</f>
        <v>0</v>
      </c>
      <c r="N17" s="59" t="str">
        <f>VLOOKUP(H17,'[1]регистрация'!$B$7:$I$1278,8,FALSE)</f>
        <v>Ракалюк РГ</v>
      </c>
    </row>
    <row r="18" spans="1:14" ht="13.5" customHeight="1" thickBot="1">
      <c r="A18" s="28"/>
      <c r="B18" s="49"/>
      <c r="C18" s="61"/>
      <c r="D18" s="60"/>
      <c r="E18" s="57"/>
      <c r="F18" s="56"/>
      <c r="G18" s="62"/>
      <c r="H18" s="28"/>
      <c r="I18" s="49"/>
      <c r="J18" s="61"/>
      <c r="K18" s="60"/>
      <c r="L18" s="57"/>
      <c r="M18" s="65"/>
      <c r="N18" s="62"/>
    </row>
    <row r="19" spans="2:14" ht="13.5" thickBot="1">
      <c r="B19" s="14">
        <v>48</v>
      </c>
      <c r="E19" s="16"/>
      <c r="G19" s="16"/>
      <c r="H19" s="22"/>
      <c r="I19" s="14">
        <v>60</v>
      </c>
      <c r="L19" s="16"/>
      <c r="M19" s="20"/>
      <c r="N19" s="16"/>
    </row>
    <row r="20" spans="1:14" ht="12.75" customHeight="1">
      <c r="A20" s="28">
        <v>22</v>
      </c>
      <c r="B20" s="34" t="s">
        <v>4</v>
      </c>
      <c r="C20" s="29" t="str">
        <f>VLOOKUP(A20,'[1]регистрация'!$B$7:$I$1278,4,FALSE)</f>
        <v>КОЗЛОВА Мария Александровна</v>
      </c>
      <c r="D20" s="31" t="str">
        <f>VLOOKUP(A20,'[1]регистрация'!$B$7:$I$1278,5,FALSE)</f>
        <v>10.04.92 мс</v>
      </c>
      <c r="E20" s="44" t="str">
        <f>VLOOKUP(A20,'[1]регистрация'!$B$7:$I$1278,6,FALSE)</f>
        <v>ЦФО Тверская Торжок МО</v>
      </c>
      <c r="F20" s="46">
        <f>VLOOKUP(A20,'[1]регистрация'!$B$7:$I$1278,7,FALSE)</f>
        <v>0</v>
      </c>
      <c r="G20" s="58" t="s">
        <v>14</v>
      </c>
      <c r="H20" s="28">
        <v>70</v>
      </c>
      <c r="I20" s="34" t="s">
        <v>4</v>
      </c>
      <c r="J20" s="29" t="str">
        <f>VLOOKUP(H20,'[1]регистрация'!$B$7:$I$1278,4,FALSE)</f>
        <v>МЕЖЕЦКАЯ Дарья Евгеньевна</v>
      </c>
      <c r="K20" s="31" t="str">
        <f>VLOOKUP(H20,'[1]регистрация'!$B$7:$I$1278,5,FALSE)</f>
        <v>24.06.94 кмс</v>
      </c>
      <c r="L20" s="44" t="str">
        <f>VLOOKUP(H20,'[1]регистрация'!$B$7:$I$1278,6,FALSE)</f>
        <v>ПФО Самарская Самара МО</v>
      </c>
      <c r="M20" s="66">
        <f>VLOOKUP(H20,'[1]регистрация'!$B$7:$I$1278,7,FALSE)</f>
        <v>0</v>
      </c>
      <c r="N20" s="58" t="str">
        <f>VLOOKUP(H20,'[1]регистрация'!$B$7:$I$1278,8,FALSE)</f>
        <v>Герасмов ВМ </v>
      </c>
    </row>
    <row r="21" spans="1:14" ht="12.75" customHeight="1">
      <c r="A21" s="28"/>
      <c r="B21" s="35"/>
      <c r="C21" s="30"/>
      <c r="D21" s="32"/>
      <c r="E21" s="45"/>
      <c r="F21" s="47"/>
      <c r="G21" s="59"/>
      <c r="H21" s="28"/>
      <c r="I21" s="35"/>
      <c r="J21" s="30"/>
      <c r="K21" s="32"/>
      <c r="L21" s="45"/>
      <c r="M21" s="63"/>
      <c r="N21" s="59"/>
    </row>
    <row r="22" spans="1:14" ht="12.75" customHeight="1">
      <c r="A22" s="28">
        <v>25</v>
      </c>
      <c r="B22" s="33" t="s">
        <v>5</v>
      </c>
      <c r="C22" s="30" t="str">
        <f>VLOOKUP(A22,'[1]регистрация'!$B$7:$I$1278,4,FALSE)</f>
        <v>НОВОЖИЛОВА Анастасия Евгеньевна</v>
      </c>
      <c r="D22" s="32" t="str">
        <f>VLOOKUP(A22,'[1]регистрация'!$B$7:$I$1278,5,FALSE)</f>
        <v>27.11.92  кмс</v>
      </c>
      <c r="E22" s="45" t="str">
        <f>VLOOKUP(A22,'[1]регистрация'!$B$7:$I$1278,6,FALSE)</f>
        <v>УФО Свердловская, Н.Тагил  ПР</v>
      </c>
      <c r="F22" s="47" t="str">
        <f>VLOOKUP(A22,'[1]регистрация'!$B$7:$I$1278,7,FALSE)</f>
        <v>003183</v>
      </c>
      <c r="G22" s="59" t="str">
        <f>VLOOKUP(A22,'[1]регистрация'!$B$7:$I$1278,8,FALSE)</f>
        <v>Перминов ОР Перминов ИР</v>
      </c>
      <c r="H22" s="28">
        <v>67</v>
      </c>
      <c r="I22" s="33" t="s">
        <v>5</v>
      </c>
      <c r="J22" s="30" t="str">
        <f>VLOOKUP(H22,'[1]регистрация'!$B$7:$I$1278,4,FALSE)</f>
        <v>КОНКИНА Анастасия Александровна</v>
      </c>
      <c r="K22" s="32" t="str">
        <f>VLOOKUP(H22,'[1]регистрация'!$B$7:$I$1278,5,FALSE)</f>
        <v>01.12.93 кмс</v>
      </c>
      <c r="L22" s="45" t="str">
        <f>VLOOKUP(H22,'[1]регистрация'!$B$7:$I$1278,6,FALSE)</f>
        <v>ПФО Самарская Самара ВС</v>
      </c>
      <c r="M22" s="63">
        <f>VLOOKUP(H22,'[1]регистрация'!$B$7:$I$1278,7,FALSE)</f>
        <v>0</v>
      </c>
      <c r="N22" s="59" t="str">
        <f>VLOOKUP(H22,'[1]регистрация'!$B$7:$I$1278,8,FALSE)</f>
        <v>Сараева АА</v>
      </c>
    </row>
    <row r="23" spans="1:14" ht="12.75" customHeight="1">
      <c r="A23" s="28"/>
      <c r="B23" s="33"/>
      <c r="C23" s="30"/>
      <c r="D23" s="32"/>
      <c r="E23" s="45"/>
      <c r="F23" s="47"/>
      <c r="G23" s="59"/>
      <c r="H23" s="28"/>
      <c r="I23" s="33"/>
      <c r="J23" s="30"/>
      <c r="K23" s="32"/>
      <c r="L23" s="45"/>
      <c r="M23" s="63"/>
      <c r="N23" s="59"/>
    </row>
    <row r="24" spans="1:14" ht="12.75" customHeight="1">
      <c r="A24" s="28">
        <v>18</v>
      </c>
      <c r="B24" s="48" t="s">
        <v>6</v>
      </c>
      <c r="C24" s="30" t="str">
        <f>VLOOKUP(A24,'[1]регистрация'!$B$7:$I$1278,4,FALSE)</f>
        <v>ЯКУПОВА Эльвира Мухтаровна</v>
      </c>
      <c r="D24" s="32" t="str">
        <f>VLOOKUP(A24,'[1]регистрация'!$B$7:$I$1278,5,FALSE)</f>
        <v>26.05.93 мс</v>
      </c>
      <c r="E24" s="45" t="str">
        <f>VLOOKUP(A24,'[1]регистрация'!$B$7:$I$1278,6,FALSE)</f>
        <v>ПФО Башкортостан Стерлитомак  МО</v>
      </c>
      <c r="F24" s="47">
        <f>VLOOKUP(A24,'[1]регистрация'!$B$7:$I$1278,7,FALSE)</f>
        <v>0</v>
      </c>
      <c r="G24" s="59" t="str">
        <f>VLOOKUP(A24,'[1]регистрация'!$B$7:$I$1278,8,FALSE)</f>
        <v>Пивоварова ЭМ </v>
      </c>
      <c r="H24" s="28">
        <v>69</v>
      </c>
      <c r="I24" s="48" t="s">
        <v>6</v>
      </c>
      <c r="J24" s="30" t="str">
        <f>VLOOKUP(H24,'[1]регистрация'!$B$7:$I$1278,4,FALSE)</f>
        <v>ШКВАРУНЕЦ Мария Александровна</v>
      </c>
      <c r="K24" s="32" t="str">
        <f>VLOOKUP(H24,'[1]регистрация'!$B$7:$I$1278,5,FALSE)</f>
        <v>20.03.93 кмс</v>
      </c>
      <c r="L24" s="45" t="str">
        <f>VLOOKUP(H24,'[1]регистрация'!$B$7:$I$1278,6,FALSE)</f>
        <v>Москва С-70 МКС</v>
      </c>
      <c r="M24" s="63">
        <f>VLOOKUP(H24,'[1]регистрация'!$B$7:$I$1278,7,FALSE)</f>
        <v>0</v>
      </c>
      <c r="N24" s="59" t="str">
        <f>VLOOKUP(H24,'[1]регистрация'!$B$7:$I$1278,8,FALSE)</f>
        <v>Нариманов ТА Ходырев АН</v>
      </c>
    </row>
    <row r="25" spans="1:14" ht="12.75" customHeight="1">
      <c r="A25" s="28"/>
      <c r="B25" s="48"/>
      <c r="C25" s="30"/>
      <c r="D25" s="32"/>
      <c r="E25" s="45"/>
      <c r="F25" s="47"/>
      <c r="G25" s="59"/>
      <c r="H25" s="28"/>
      <c r="I25" s="48"/>
      <c r="J25" s="30"/>
      <c r="K25" s="32"/>
      <c r="L25" s="45"/>
      <c r="M25" s="63"/>
      <c r="N25" s="59"/>
    </row>
    <row r="26" spans="1:14" ht="12.75" customHeight="1">
      <c r="A26" s="28">
        <v>19</v>
      </c>
      <c r="B26" s="48" t="s">
        <v>6</v>
      </c>
      <c r="C26" s="30" t="str">
        <f>VLOOKUP(A26,'[1]регистрация'!$B$7:$I$1278,4,FALSE)</f>
        <v>ЛЕБЕДЕВА Ксения Александровна</v>
      </c>
      <c r="D26" s="32" t="str">
        <f>VLOOKUP(A26,'[1]регистрация'!$B$7:$I$1278,5,FALSE)</f>
        <v>01.08.92 кмс</v>
      </c>
      <c r="E26" s="45" t="str">
        <f>VLOOKUP(A26,'[1]регистрация'!$B$7:$I$1278,6,FALSE)</f>
        <v>ПФО Нижегородская Кстово МО</v>
      </c>
      <c r="F26" s="47" t="str">
        <f>VLOOKUP(A26,'[1]регистрация'!$B$7:$I$1278,7,FALSE)</f>
        <v>003270</v>
      </c>
      <c r="G26" s="59" t="str">
        <f>VLOOKUP(A26,'[1]регистрация'!$B$7:$I$1278,8,FALSE)</f>
        <v>Кожемякин ВС</v>
      </c>
      <c r="H26" s="28">
        <v>65</v>
      </c>
      <c r="I26" s="48" t="s">
        <v>6</v>
      </c>
      <c r="J26" s="30" t="str">
        <f>VLOOKUP(H26,'[1]регистрация'!$B$7:$I$1278,4,FALSE)</f>
        <v>БЫСТРЕМОВИЧ Ирина Викторовна</v>
      </c>
      <c r="K26" s="32" t="str">
        <f>VLOOKUP(H26,'[1]регистрация'!$B$7:$I$1278,5,FALSE)</f>
        <v>20.01.92 мс</v>
      </c>
      <c r="L26" s="45" t="str">
        <f>VLOOKUP(H26,'[1]регистрация'!$B$7:$I$1278,6,FALSE)</f>
        <v>Санкт-Петербург МО</v>
      </c>
      <c r="M26" s="63">
        <f>VLOOKUP(H26,'[1]регистрация'!$B$7:$I$1278,7,FALSE)</f>
        <v>0</v>
      </c>
      <c r="N26" s="59" t="str">
        <f>VLOOKUP(H26,'[1]регистрация'!$B$7:$I$1278,8,FALSE)</f>
        <v>Еремина ЕП Никишов ВВ</v>
      </c>
    </row>
    <row r="27" spans="1:14" ht="12.75" customHeight="1">
      <c r="A27" s="28"/>
      <c r="B27" s="48"/>
      <c r="C27" s="30"/>
      <c r="D27" s="32"/>
      <c r="E27" s="45"/>
      <c r="F27" s="47"/>
      <c r="G27" s="59"/>
      <c r="H27" s="28"/>
      <c r="I27" s="48"/>
      <c r="J27" s="30"/>
      <c r="K27" s="32"/>
      <c r="L27" s="45"/>
      <c r="M27" s="63"/>
      <c r="N27" s="59"/>
    </row>
    <row r="28" spans="1:14" ht="12.75" customHeight="1">
      <c r="A28" s="28">
        <v>14</v>
      </c>
      <c r="B28" s="36" t="s">
        <v>7</v>
      </c>
      <c r="C28" s="30" t="str">
        <f>VLOOKUP(A28,'[1]регистрация'!$B$7:$I$1278,4,FALSE)</f>
        <v>СКОРНЯКОВА Ксения Юрьевна</v>
      </c>
      <c r="D28" s="32" t="str">
        <f>VLOOKUP(A28,'[1]регистрация'!$B$7:$I$1278,5,FALSE)</f>
        <v>29.05.92  мс</v>
      </c>
      <c r="E28" s="45" t="str">
        <f>VLOOKUP(A28,'[1]регистрация'!$B$7:$I$1278,6,FALSE)</f>
        <v>УФО Свердловская, Качканар  МО</v>
      </c>
      <c r="F28" s="47" t="str">
        <f>VLOOKUP(A28,'[1]регистрация'!$B$7:$I$1278,7,FALSE)</f>
        <v>003180</v>
      </c>
      <c r="G28" s="59" t="str">
        <f>VLOOKUP(A28,'[1]регистрация'!$B$7:$I$1278,8,FALSE)</f>
        <v>Сапунов ДП,  Мещерский ВВ</v>
      </c>
      <c r="H28" s="28">
        <v>62</v>
      </c>
      <c r="I28" s="36" t="s">
        <v>7</v>
      </c>
      <c r="J28" s="30" t="str">
        <f>VLOOKUP(H28,'[1]регистрация'!$B$7:$I$1278,4,FALSE)</f>
        <v>ТРУЩЕНКО Елизавета Викторовна</v>
      </c>
      <c r="K28" s="32" t="str">
        <f>VLOOKUP(H28,'[1]регистрация'!$B$7:$I$1278,5,FALSE)</f>
        <v>18.06.92 кмс</v>
      </c>
      <c r="L28" s="45" t="str">
        <f>VLOOKUP(H28,'[1]регистрация'!$B$7:$I$1278,6,FALSE)</f>
        <v>СФО Омская Омск МО</v>
      </c>
      <c r="M28" s="63">
        <f>VLOOKUP(H28,'[1]регистрация'!$B$7:$I$1278,7,FALSE)</f>
        <v>0</v>
      </c>
      <c r="N28" s="59" t="str">
        <f>VLOOKUP(H28,'[1]регистрация'!$B$7:$I$1278,8,FALSE)</f>
        <v>Чекинская АЮ</v>
      </c>
    </row>
    <row r="29" spans="1:14" ht="12.75" customHeight="1">
      <c r="A29" s="28"/>
      <c r="B29" s="36"/>
      <c r="C29" s="30"/>
      <c r="D29" s="32"/>
      <c r="E29" s="45"/>
      <c r="F29" s="47"/>
      <c r="G29" s="59"/>
      <c r="H29" s="28"/>
      <c r="I29" s="36"/>
      <c r="J29" s="30"/>
      <c r="K29" s="32"/>
      <c r="L29" s="45"/>
      <c r="M29" s="63"/>
      <c r="N29" s="59"/>
    </row>
    <row r="30" spans="1:14" ht="12.75" customHeight="1">
      <c r="A30" s="28">
        <v>21</v>
      </c>
      <c r="B30" s="36" t="s">
        <v>7</v>
      </c>
      <c r="C30" s="30" t="str">
        <f>VLOOKUP(A30,'[1]регистрация'!$B$7:$I$1278,4,FALSE)</f>
        <v>ОВЧИННИКОВА Елена Евгеньевна</v>
      </c>
      <c r="D30" s="32" t="str">
        <f>VLOOKUP(A30,'[1]регистрация'!$B$7:$I$1278,5,FALSE)</f>
        <v>16.06.92 мс</v>
      </c>
      <c r="E30" s="45" t="str">
        <f>VLOOKUP(A30,'[1]регистрация'!$B$7:$I$1278,6,FALSE)</f>
        <v>ПФО Нижегородская Н.Новгород РССС</v>
      </c>
      <c r="F30" s="47">
        <f>VLOOKUP(A30,'[1]регистрация'!$B$7:$I$1278,7,FALSE)</f>
        <v>0</v>
      </c>
      <c r="G30" s="59" t="str">
        <f>VLOOKUP(A30,'[1]регистрация'!$B$7:$I$1278,8,FALSE)</f>
        <v>Скифская ЕЮ Кирилев ВС</v>
      </c>
      <c r="H30" s="28">
        <v>72</v>
      </c>
      <c r="I30" s="36" t="s">
        <v>7</v>
      </c>
      <c r="J30" s="30" t="str">
        <f>VLOOKUP(H30,'[1]регистрация'!$B$7:$I$1278,4,FALSE)</f>
        <v>ШЕЛУДЯКОВА Марина Олеговна</v>
      </c>
      <c r="K30" s="32" t="str">
        <f>VLOOKUP(H30,'[1]регистрация'!$B$7:$I$1278,5,FALSE)</f>
        <v>23.09.92 кмс</v>
      </c>
      <c r="L30" s="45" t="str">
        <f>VLOOKUP(H30,'[1]регистрация'!$B$7:$I$1278,6,FALSE)</f>
        <v>СФО Алтайский Барнаул МО</v>
      </c>
      <c r="M30" s="47" t="str">
        <f>VLOOKUP(H30,'[1]регистрация'!$B$7:$I$1278,7,FALSE)</f>
        <v>016952</v>
      </c>
      <c r="N30" s="59" t="str">
        <f>VLOOKUP(H30,'[1]регистрация'!$B$7:$I$1278,8,FALSE)</f>
        <v>Тихонова СЛ</v>
      </c>
    </row>
    <row r="31" spans="1:14" ht="13.5" customHeight="1" thickBot="1">
      <c r="A31" s="28"/>
      <c r="B31" s="49"/>
      <c r="C31" s="61"/>
      <c r="D31" s="60"/>
      <c r="E31" s="57"/>
      <c r="F31" s="56"/>
      <c r="G31" s="62"/>
      <c r="H31" s="28"/>
      <c r="I31" s="49"/>
      <c r="J31" s="61"/>
      <c r="K31" s="60"/>
      <c r="L31" s="57"/>
      <c r="M31" s="56"/>
      <c r="N31" s="62"/>
    </row>
    <row r="32" spans="2:14" ht="13.5" thickBot="1">
      <c r="B32" s="14">
        <v>52</v>
      </c>
      <c r="E32" s="16"/>
      <c r="F32" s="20"/>
      <c r="G32" s="16"/>
      <c r="I32" s="14">
        <v>64</v>
      </c>
      <c r="L32" s="16"/>
      <c r="N32" s="16"/>
    </row>
    <row r="33" spans="1:14" ht="12.75" customHeight="1">
      <c r="A33" s="28">
        <v>34</v>
      </c>
      <c r="B33" s="34" t="s">
        <v>4</v>
      </c>
      <c r="C33" s="29" t="str">
        <f>VLOOKUP(A33,'[1]регистрация'!$B$7:$I$1278,4,FALSE)</f>
        <v>ДИНДЮК Анастасия Александровна</v>
      </c>
      <c r="D33" s="31" t="str">
        <f>VLOOKUP(A33,'[1]регистрация'!$B$7:$I$1278,5,FALSE)</f>
        <v>26.04.92 мс</v>
      </c>
      <c r="E33" s="44" t="str">
        <f>VLOOKUP(A33,'[1]регистрация'!$B$7:$I$1278,6,FALSE)</f>
        <v>СФО Новосибирская Болотное МО</v>
      </c>
      <c r="F33" s="46">
        <f>VLOOKUP(A33,'[1]регистрация'!$B$7:$I$1278,7,FALSE)</f>
        <v>0</v>
      </c>
      <c r="G33" s="58" t="str">
        <f>VLOOKUP(A33,'[1]регистрация'!$B$7:$I$1278,8,FALSE)</f>
        <v>Александров ЮП Федосеенкео ОА</v>
      </c>
      <c r="H33" s="28">
        <v>78</v>
      </c>
      <c r="I33" s="34" t="s">
        <v>4</v>
      </c>
      <c r="J33" s="29" t="str">
        <f>VLOOKUP(H33,'[1]регистрация'!$B$7:$I$1278,4,FALSE)</f>
        <v>НУРГАЛИНА Сабина Ринатовна</v>
      </c>
      <c r="K33" s="31" t="str">
        <f>VLOOKUP(H33,'[1]регистрация'!$B$7:$I$1278,5,FALSE)</f>
        <v>18.04.92 кмс</v>
      </c>
      <c r="L33" s="44" t="str">
        <f>VLOOKUP(H33,'[1]регистрация'!$B$7:$I$1278,6,FALSE)</f>
        <v>Москва МКС</v>
      </c>
      <c r="M33" s="46" t="str">
        <f>VLOOKUP(H33,'[1]регистрация'!$B$7:$I$1278,7,FALSE)</f>
        <v>17836</v>
      </c>
      <c r="N33" s="58" t="str">
        <f>VLOOKUP(H33,'[1]регистрация'!$B$7:$I$1278,8,FALSE)</f>
        <v>Нагаев Р.Ш. Шмаков ОВ Мизонов АВ</v>
      </c>
    </row>
    <row r="34" spans="1:14" ht="12.75" customHeight="1">
      <c r="A34" s="28"/>
      <c r="B34" s="35"/>
      <c r="C34" s="30"/>
      <c r="D34" s="32"/>
      <c r="E34" s="45"/>
      <c r="F34" s="47"/>
      <c r="G34" s="59"/>
      <c r="H34" s="28"/>
      <c r="I34" s="35"/>
      <c r="J34" s="30"/>
      <c r="K34" s="32"/>
      <c r="L34" s="45"/>
      <c r="M34" s="47"/>
      <c r="N34" s="59"/>
    </row>
    <row r="35" spans="1:14" ht="12.75" customHeight="1">
      <c r="A35" s="28">
        <v>31</v>
      </c>
      <c r="B35" s="33" t="s">
        <v>5</v>
      </c>
      <c r="C35" s="30" t="str">
        <f>VLOOKUP(A35,'[1]регистрация'!$B$7:$I$1278,4,FALSE)</f>
        <v>ГОРЕЛИКОВА Анна Вадимовна</v>
      </c>
      <c r="D35" s="32" t="str">
        <f>VLOOKUP(A35,'[1]регистрация'!$B$7:$I$1278,5,FALSE)</f>
        <v>03.06.92  мс</v>
      </c>
      <c r="E35" s="45" t="str">
        <f>VLOOKUP(A35,'[1]регистрация'!$B$7:$I$1278,6,FALSE)</f>
        <v>ЮФО Краснодарский Крымск МО</v>
      </c>
      <c r="F35" s="47" t="str">
        <f>VLOOKUP(A35,'[1]регистрация'!$B$7:$I$1278,7,FALSE)</f>
        <v>018815</v>
      </c>
      <c r="G35" s="59" t="str">
        <f>VLOOKUP(A35,'[1]регистрация'!$B$7:$I$1278,8,FALSE)</f>
        <v>Адамян АВ Велиулаева АГ</v>
      </c>
      <c r="H35" s="28">
        <v>80</v>
      </c>
      <c r="I35" s="33" t="s">
        <v>5</v>
      </c>
      <c r="J35" s="30" t="str">
        <f>VLOOKUP(H35,'[1]регистрация'!$B$7:$I$1278,4,FALSE)</f>
        <v>МЕНЯЙКИНА Кристина Евгеньевна</v>
      </c>
      <c r="K35" s="32" t="str">
        <f>VLOOKUP(H35,'[1]регистрация'!$B$7:$I$1278,5,FALSE)</f>
        <v>19.04.94 кмс</v>
      </c>
      <c r="L35" s="45" t="str">
        <f>VLOOKUP(H35,'[1]регистрация'!$B$7:$I$1278,6,FALSE)</f>
        <v>СФО Новосибирская Новосибирск МО</v>
      </c>
      <c r="M35" s="63">
        <f>VLOOKUP(H35,'[1]регистрация'!$B$7:$I$1278,7,FALSE)</f>
        <v>0</v>
      </c>
      <c r="N35" s="59" t="str">
        <f>VLOOKUP(H35,'[1]регистрация'!$B$7:$I$1278,8,FALSE)</f>
        <v>Дорогина ОА</v>
      </c>
    </row>
    <row r="36" spans="1:14" ht="12.75" customHeight="1">
      <c r="A36" s="28"/>
      <c r="B36" s="33"/>
      <c r="C36" s="30"/>
      <c r="D36" s="32"/>
      <c r="E36" s="45"/>
      <c r="F36" s="47"/>
      <c r="G36" s="59"/>
      <c r="H36" s="28"/>
      <c r="I36" s="33"/>
      <c r="J36" s="30"/>
      <c r="K36" s="32"/>
      <c r="L36" s="45"/>
      <c r="M36" s="63"/>
      <c r="N36" s="59"/>
    </row>
    <row r="37" spans="1:14" ht="12.75" customHeight="1">
      <c r="A37" s="28">
        <v>39</v>
      </c>
      <c r="B37" s="48" t="s">
        <v>6</v>
      </c>
      <c r="C37" s="30" t="str">
        <f>VLOOKUP(A37,'[1]регистрация'!$B$7:$I$1278,4,FALSE)</f>
        <v>КУВАТОВА Регина Галиулловна</v>
      </c>
      <c r="D37" s="32" t="str">
        <f>VLOOKUP(A37,'[1]регистрация'!$B$7:$I$1278,5,FALSE)</f>
        <v>06.08.92 кмс</v>
      </c>
      <c r="E37" s="45" t="str">
        <f>VLOOKUP(A37,'[1]регистрация'!$B$7:$I$1278,6,FALSE)</f>
        <v>ПФО Оренбургская Кувандык ВС</v>
      </c>
      <c r="F37" s="47" t="str">
        <f>VLOOKUP(A37,'[1]регистрация'!$B$7:$I$1278,7,FALSE)</f>
        <v>000953</v>
      </c>
      <c r="G37" s="59" t="str">
        <f>VLOOKUP(A37,'[1]регистрация'!$B$7:$I$1278,8,FALSE)</f>
        <v>Баширов Р.З. Терсков ИВ</v>
      </c>
      <c r="H37" s="28">
        <v>84</v>
      </c>
      <c r="I37" s="48" t="s">
        <v>6</v>
      </c>
      <c r="J37" s="30" t="str">
        <f>VLOOKUP(H37,'[1]регистрация'!$B$7:$I$1278,4,FALSE)</f>
        <v>ДЖИОЕВА Снежана Ервандовна</v>
      </c>
      <c r="K37" s="32" t="str">
        <f>VLOOKUP(H37,'[1]регистрация'!$B$7:$I$1278,5,FALSE)</f>
        <v>07.09.92 кмс</v>
      </c>
      <c r="L37" s="45" t="str">
        <f>VLOOKUP(H37,'[1]регистрация'!$B$7:$I$1278,6,FALSE)</f>
        <v>СКФО РСО-Алания Владикавказ Д</v>
      </c>
      <c r="M37" s="63">
        <f>VLOOKUP(H37,'[1]регистрация'!$B$7:$I$1278,7,FALSE)</f>
        <v>0</v>
      </c>
      <c r="N37" s="59" t="str">
        <f>VLOOKUP(H37,'[1]регистрация'!$B$7:$I$1278,8,FALSE)</f>
        <v>Дзукаев И Засеев АИ</v>
      </c>
    </row>
    <row r="38" spans="1:14" ht="12.75" customHeight="1">
      <c r="A38" s="28"/>
      <c r="B38" s="48"/>
      <c r="C38" s="30"/>
      <c r="D38" s="32"/>
      <c r="E38" s="45"/>
      <c r="F38" s="47"/>
      <c r="G38" s="59"/>
      <c r="H38" s="28"/>
      <c r="I38" s="48"/>
      <c r="J38" s="30"/>
      <c r="K38" s="32"/>
      <c r="L38" s="45"/>
      <c r="M38" s="63"/>
      <c r="N38" s="59"/>
    </row>
    <row r="39" spans="1:14" ht="12.75" customHeight="1">
      <c r="A39" s="28">
        <v>27</v>
      </c>
      <c r="B39" s="48" t="s">
        <v>6</v>
      </c>
      <c r="C39" s="30" t="str">
        <f>VLOOKUP(A39,'[1]регистрация'!$B$7:$I$1278,4,FALSE)</f>
        <v>ТАРАСОВА Ольга Юрьевна</v>
      </c>
      <c r="D39" s="32" t="str">
        <f>VLOOKUP(A39,'[1]регистрация'!$B$7:$I$1278,5,FALSE)</f>
        <v>25.08.93 кмс</v>
      </c>
      <c r="E39" s="45" t="str">
        <f>VLOOKUP(A39,'[1]регистрация'!$B$7:$I$1278,6,FALSE)</f>
        <v>Москва МКС</v>
      </c>
      <c r="F39" s="47" t="str">
        <f>VLOOKUP(A39,'[1]регистрация'!$B$7:$I$1278,7,FALSE)</f>
        <v>018360</v>
      </c>
      <c r="G39" s="59" t="str">
        <f>VLOOKUP(A39,'[1]регистрация'!$B$7:$I$1278,8,FALSE)</f>
        <v>Кожевников ВБ Шмаков ОВ</v>
      </c>
      <c r="H39" s="28">
        <v>74</v>
      </c>
      <c r="I39" s="48" t="s">
        <v>6</v>
      </c>
      <c r="J39" s="30" t="str">
        <f>VLOOKUP(H39,'[1]регистрация'!$B$7:$I$1278,4,FALSE)</f>
        <v>ПАРХИЛЮК Дарья  Викторовна</v>
      </c>
      <c r="K39" s="32" t="str">
        <f>VLOOKUP(H39,'[1]регистрация'!$B$7:$I$1278,5,FALSE)</f>
        <v>19.03.92 кмс</v>
      </c>
      <c r="L39" s="45" t="str">
        <f>VLOOKUP(H39,'[1]регистрация'!$B$7:$I$1278,6,FALSE)</f>
        <v>СФО Омская Омск МО</v>
      </c>
      <c r="M39" s="47" t="str">
        <f>VLOOKUP(H39,'[1]регистрация'!$B$7:$I$1278,7,FALSE)</f>
        <v>016963</v>
      </c>
      <c r="N39" s="59" t="str">
        <f>VLOOKUP(H39,'[1]регистрация'!$B$7:$I$1278,8,FALSE)</f>
        <v>Горбунов АВ Бобровский ВА</v>
      </c>
    </row>
    <row r="40" spans="1:14" ht="12.75" customHeight="1">
      <c r="A40" s="28"/>
      <c r="B40" s="48"/>
      <c r="C40" s="30"/>
      <c r="D40" s="32"/>
      <c r="E40" s="45"/>
      <c r="F40" s="47"/>
      <c r="G40" s="59"/>
      <c r="H40" s="28"/>
      <c r="I40" s="48"/>
      <c r="J40" s="30"/>
      <c r="K40" s="32"/>
      <c r="L40" s="45"/>
      <c r="M40" s="47"/>
      <c r="N40" s="59"/>
    </row>
    <row r="41" spans="1:14" ht="12.75" customHeight="1">
      <c r="A41" s="28">
        <v>29</v>
      </c>
      <c r="B41" s="36" t="s">
        <v>7</v>
      </c>
      <c r="C41" s="30" t="str">
        <f>VLOOKUP(A41,'[1]регистрация'!$B$7:$I$1278,4,FALSE)</f>
        <v>ГИНИЯТУЛЛИНА Зилия Ирековна</v>
      </c>
      <c r="D41" s="32" t="str">
        <f>VLOOKUP(A41,'[1]регистрация'!$B$7:$I$1278,5,FALSE)</f>
        <v>06.06.92 кмс</v>
      </c>
      <c r="E41" s="45" t="str">
        <f>VLOOKUP(A41,'[1]регистрация'!$B$7:$I$1278,6,FALSE)</f>
        <v>ПФО Татарстан Казань МО</v>
      </c>
      <c r="F41" s="47">
        <f>VLOOKUP(A41,'[1]регистрация'!$B$7:$I$1278,7,FALSE)</f>
        <v>0</v>
      </c>
      <c r="G41" s="59" t="str">
        <f>VLOOKUP(A41,'[1]регистрация'!$B$7:$I$1278,8,FALSE)</f>
        <v>Швейкин НГ</v>
      </c>
      <c r="H41" s="28">
        <v>79</v>
      </c>
      <c r="I41" s="36" t="s">
        <v>7</v>
      </c>
      <c r="J41" s="30" t="str">
        <f>VLOOKUP(H41,'[1]регистрация'!$B$7:$I$1278,4,FALSE)</f>
        <v>ИВАНОВА Ирина Васильевна</v>
      </c>
      <c r="K41" s="32" t="str">
        <f>VLOOKUP(H41,'[1]регистрация'!$B$7:$I$1278,5,FALSE)</f>
        <v>03.07.93 кмс</v>
      </c>
      <c r="L41" s="45" t="str">
        <f>VLOOKUP(H41,'[1]регистрация'!$B$7:$I$1278,6,FALSE)</f>
        <v>ДВФО Хабаровский Советская Гавань МО</v>
      </c>
      <c r="M41" s="63">
        <f>VLOOKUP(H41,'[1]регистрация'!$B$7:$I$1278,7,FALSE)</f>
        <v>0</v>
      </c>
      <c r="N41" s="59" t="str">
        <f>VLOOKUP(H41,'[1]регистрация'!$B$7:$I$1278,8,FALSE)</f>
        <v>Ефимов ДИ</v>
      </c>
    </row>
    <row r="42" spans="1:14" ht="12.75" customHeight="1">
      <c r="A42" s="28"/>
      <c r="B42" s="36"/>
      <c r="C42" s="30"/>
      <c r="D42" s="32"/>
      <c r="E42" s="45"/>
      <c r="F42" s="47"/>
      <c r="G42" s="59"/>
      <c r="H42" s="28"/>
      <c r="I42" s="36"/>
      <c r="J42" s="30"/>
      <c r="K42" s="32"/>
      <c r="L42" s="45"/>
      <c r="M42" s="63"/>
      <c r="N42" s="59"/>
    </row>
    <row r="43" spans="1:14" ht="12.75" customHeight="1">
      <c r="A43" s="28">
        <v>37</v>
      </c>
      <c r="B43" s="36" t="s">
        <v>7</v>
      </c>
      <c r="C43" s="30" t="str">
        <f>VLOOKUP(A43,'[1]регистрация'!$B$7:$I$1278,4,FALSE)</f>
        <v>ГРИБОВА Елена Александровна</v>
      </c>
      <c r="D43" s="32" t="str">
        <f>VLOOKUP(A43,'[1]регистрация'!$B$7:$I$1278,5,FALSE)</f>
        <v>18.09.94 кмс</v>
      </c>
      <c r="E43" s="45" t="str">
        <f>VLOOKUP(A43,'[1]регистрация'!$B$7:$I$1278,6,FALSE)</f>
        <v>ЦФО Ярославская Рыбинск ПР</v>
      </c>
      <c r="F43" s="47">
        <f>VLOOKUP(A43,'[1]регистрация'!$B$7:$I$1278,7,FALSE)</f>
        <v>0</v>
      </c>
      <c r="G43" s="59" t="str">
        <f>VLOOKUP(A43,'[1]регистрация'!$B$7:$I$1278,8,FALSE)</f>
        <v>Хореев ЮА</v>
      </c>
      <c r="H43" s="28">
        <v>81</v>
      </c>
      <c r="I43" s="36" t="s">
        <v>7</v>
      </c>
      <c r="J43" s="30" t="str">
        <f>VLOOKUP(H43,'[1]регистрация'!$B$7:$I$1278,4,FALSE)</f>
        <v>БУЛАТОВА Анастасия Викторовна</v>
      </c>
      <c r="K43" s="32" t="str">
        <f>VLOOKUP(H43,'[1]регистрация'!$B$7:$I$1278,5,FALSE)</f>
        <v>15.09.92икмс</v>
      </c>
      <c r="L43" s="45" t="str">
        <f>VLOOKUP(H43,'[1]регистрация'!$B$7:$I$1278,6,FALSE)</f>
        <v>ЦФО Тверская Твек МрьО</v>
      </c>
      <c r="M43" s="63">
        <f>VLOOKUP(H43,'[1]регистрация'!$B$7:$I$1278,7,FALSE)</f>
        <v>0</v>
      </c>
      <c r="N43" s="59" t="str">
        <f>VLOOKUP(H43,'[1]регистрация'!$B$7:$I$1278,8,FALSE)</f>
        <v>Булатов ВИ Булатов ИВ</v>
      </c>
    </row>
    <row r="44" spans="1:14" ht="13.5" customHeight="1" thickBot="1">
      <c r="A44" s="28"/>
      <c r="B44" s="49"/>
      <c r="C44" s="61"/>
      <c r="D44" s="60"/>
      <c r="E44" s="57"/>
      <c r="F44" s="56"/>
      <c r="G44" s="62"/>
      <c r="H44" s="28"/>
      <c r="I44" s="49"/>
      <c r="J44" s="61"/>
      <c r="K44" s="60"/>
      <c r="L44" s="57"/>
      <c r="M44" s="65"/>
      <c r="N44" s="62"/>
    </row>
    <row r="45" spans="1:14" ht="11.25" customHeight="1">
      <c r="A45" s="2"/>
      <c r="B45" s="3"/>
      <c r="C45" s="4"/>
      <c r="D45" s="5"/>
      <c r="E45" s="17"/>
      <c r="F45" s="21"/>
      <c r="G45" s="19"/>
      <c r="L45" s="16"/>
      <c r="M45" s="20"/>
      <c r="N45" s="16"/>
    </row>
    <row r="46" spans="5:14" ht="13.5" thickBot="1">
      <c r="E46" s="16"/>
      <c r="F46" s="20"/>
      <c r="G46" s="16"/>
      <c r="L46" s="16"/>
      <c r="M46" s="20"/>
      <c r="N46" s="16"/>
    </row>
    <row r="47" spans="2:14" ht="17.25" customHeight="1" thickBot="1">
      <c r="B47" s="15">
        <v>68</v>
      </c>
      <c r="E47" s="16"/>
      <c r="F47" s="20"/>
      <c r="G47" s="16"/>
      <c r="I47" s="15">
        <v>80</v>
      </c>
      <c r="L47" s="16"/>
      <c r="M47" s="20"/>
      <c r="N47" s="16"/>
    </row>
    <row r="48" spans="1:14" ht="12.75" customHeight="1">
      <c r="A48" s="28">
        <v>94</v>
      </c>
      <c r="B48" s="34" t="s">
        <v>4</v>
      </c>
      <c r="C48" s="29" t="str">
        <f>VLOOKUP(A48,'[1]регистрация'!$B$7:$I$1278,4,FALSE)</f>
        <v>КУЛИКОВА Екатерина Петровна</v>
      </c>
      <c r="D48" s="31" t="str">
        <f>VLOOKUP(A48,'[1]регистрация'!$B$7:$I$1278,5,FALSE)</f>
        <v>18.04.92  кмс</v>
      </c>
      <c r="E48" s="44" t="str">
        <f>VLOOKUP(A48,'[1]регистрация'!$B$7:$I$1278,6,FALSE)</f>
        <v>Москва МКС</v>
      </c>
      <c r="F48" s="46" t="str">
        <f>VLOOKUP(A48,'[1]регистрация'!$B$7:$I$1278,7,FALSE)</f>
        <v>069977</v>
      </c>
      <c r="G48" s="58" t="str">
        <f>VLOOKUP(A48,'[1]регистрация'!$B$7:$I$1278,8,FALSE)</f>
        <v>Абдуллаев РА  Шмаков ОВ</v>
      </c>
      <c r="H48" s="28">
        <v>121</v>
      </c>
      <c r="I48" s="34" t="s">
        <v>4</v>
      </c>
      <c r="J48" s="29" t="str">
        <f>VLOOKUP(H48,'[1]регистрация'!$B$7:$I$1278,4,FALSE)</f>
        <v>ЛОСЕВА Юлия Юрьевна</v>
      </c>
      <c r="K48" s="31" t="str">
        <f>VLOOKUP(H48,'[1]регистрация'!$B$7:$I$1278,5,FALSE)</f>
        <v>28.03.93 кмс</v>
      </c>
      <c r="L48" s="44" t="str">
        <f>VLOOKUP(H48,'[1]регистрация'!$B$7:$I$1278,6,FALSE)</f>
        <v>ЦФО Тульская  Тула Д</v>
      </c>
      <c r="M48" s="46" t="str">
        <f>VLOOKUP(H48,'[1]регистрация'!$B$7:$I$1278,7,FALSE)</f>
        <v>003230071</v>
      </c>
      <c r="N48" s="58" t="str">
        <f>VLOOKUP(H48,'[1]регистрация'!$B$7:$I$1278,8,FALSE)</f>
        <v>Выборнова ОМ Выборнов РВ</v>
      </c>
    </row>
    <row r="49" spans="1:14" ht="12.75" customHeight="1">
      <c r="A49" s="28"/>
      <c r="B49" s="35"/>
      <c r="C49" s="30"/>
      <c r="D49" s="32"/>
      <c r="E49" s="45"/>
      <c r="F49" s="47"/>
      <c r="G49" s="59"/>
      <c r="H49" s="28"/>
      <c r="I49" s="35"/>
      <c r="J49" s="30"/>
      <c r="K49" s="32"/>
      <c r="L49" s="45"/>
      <c r="M49" s="47"/>
      <c r="N49" s="59"/>
    </row>
    <row r="50" spans="1:14" ht="12.75" customHeight="1">
      <c r="A50" s="28">
        <v>95</v>
      </c>
      <c r="B50" s="33" t="s">
        <v>5</v>
      </c>
      <c r="C50" s="30" t="str">
        <f>VLOOKUP(A50,'[1]регистрация'!$B$7:$I$1278,4,FALSE)</f>
        <v>СИВЕНКОВА Светлана Ивановна</v>
      </c>
      <c r="D50" s="32" t="str">
        <f>VLOOKUP(A50,'[1]регистрация'!$B$7:$I$1278,5,FALSE)</f>
        <v>22.09.93 кмс</v>
      </c>
      <c r="E50" s="45" t="str">
        <f>VLOOKUP(A50,'[1]регистрация'!$B$7:$I$1278,6,FALSE)</f>
        <v>ЦФО Брянская Брянск ЮР</v>
      </c>
      <c r="F50" s="47">
        <f>VLOOKUP(A50,'[1]регистрация'!$B$7:$I$1278,7,FALSE)</f>
        <v>0</v>
      </c>
      <c r="G50" s="59" t="str">
        <f>VLOOKUP(A50,'[1]регистрация'!$B$7:$I$1278,8,FALSE)</f>
        <v>Северюхина ОМ</v>
      </c>
      <c r="H50" s="28">
        <v>119</v>
      </c>
      <c r="I50" s="33" t="s">
        <v>5</v>
      </c>
      <c r="J50" s="30" t="str">
        <f>VLOOKUP(H50,'[1]регистрация'!$B$7:$I$1278,4,FALSE)</f>
        <v>ФОМИНА Илона Сергеевна</v>
      </c>
      <c r="K50" s="32" t="str">
        <f>VLOOKUP(H50,'[1]регистрация'!$B$7:$I$1278,5,FALSE)</f>
        <v>24.04.93 кмс</v>
      </c>
      <c r="L50" s="45" t="str">
        <f>VLOOKUP(H50,'[1]регистрация'!$B$7:$I$1278,6,FALSE)</f>
        <v>Москва МКС</v>
      </c>
      <c r="M50" s="63">
        <f>VLOOKUP(H50,'[1]регистрация'!$B$7:$I$1278,7,FALSE)</f>
        <v>0</v>
      </c>
      <c r="N50" s="59" t="str">
        <f>VLOOKUP(H50,'[1]регистрация'!$B$7:$I$1278,8,FALSE)</f>
        <v>Савосеев ИВ Коробков СВ Яковлева ИА</v>
      </c>
    </row>
    <row r="51" spans="1:14" ht="12.75" customHeight="1">
      <c r="A51" s="28"/>
      <c r="B51" s="33"/>
      <c r="C51" s="30"/>
      <c r="D51" s="32"/>
      <c r="E51" s="45"/>
      <c r="F51" s="47"/>
      <c r="G51" s="59"/>
      <c r="H51" s="28"/>
      <c r="I51" s="33"/>
      <c r="J51" s="30"/>
      <c r="K51" s="32"/>
      <c r="L51" s="45"/>
      <c r="M51" s="63"/>
      <c r="N51" s="59"/>
    </row>
    <row r="52" spans="1:14" ht="12.75" customHeight="1">
      <c r="A52" s="28">
        <v>86</v>
      </c>
      <c r="B52" s="48" t="s">
        <v>6</v>
      </c>
      <c r="C52" s="30" t="str">
        <f>VLOOKUP(A52,'[1]регистрация'!$B$7:$I$1278,4,FALSE)</f>
        <v>ОВЧАРЕНКО Александра Сергеевна</v>
      </c>
      <c r="D52" s="32" t="str">
        <f>VLOOKUP(A52,'[1]регистрация'!$B$7:$I$1278,5,FALSE)</f>
        <v>14.04.92 кмс</v>
      </c>
      <c r="E52" s="45" t="str">
        <f>VLOOKUP(A52,'[1]регистрация'!$B$7:$I$1278,6,FALSE)</f>
        <v>Москва С-70 МКС</v>
      </c>
      <c r="F52" s="47" t="str">
        <f>VLOOKUP(A52,'[1]регистрация'!$B$7:$I$1278,7,FALSE)</f>
        <v>003374</v>
      </c>
      <c r="G52" s="59" t="str">
        <f>VLOOKUP(A52,'[1]регистрация'!$B$7:$I$1278,8,FALSE)</f>
        <v>Пеперно АА Ходырев АН</v>
      </c>
      <c r="H52" s="28">
        <v>111</v>
      </c>
      <c r="I52" s="48" t="s">
        <v>6</v>
      </c>
      <c r="J52" s="30" t="str">
        <f>VLOOKUP(H52,'[1]регистрация'!$B$7:$I$1278,4,FALSE)</f>
        <v>КУЛЬБАБЕНКО Татьяна Борисовна </v>
      </c>
      <c r="K52" s="32" t="str">
        <f>VLOOKUP(H52,'[1]регистрация'!$B$7:$I$1278,5,FALSE)</f>
        <v>24.11.92 мс</v>
      </c>
      <c r="L52" s="45" t="str">
        <f>VLOOKUP(H52,'[1]регистрация'!$B$7:$I$1278,6,FALSE)</f>
        <v>ПФО Оренбургская Бузулук ВС</v>
      </c>
      <c r="M52" s="63">
        <f>VLOOKUP(H52,'[1]регистрация'!$B$7:$I$1278,7,FALSE)</f>
        <v>0</v>
      </c>
      <c r="N52" s="59" t="str">
        <f>VLOOKUP(H52,'[1]регистрация'!$B$7:$I$1278,8,FALSE)</f>
        <v>Плотников ПД</v>
      </c>
    </row>
    <row r="53" spans="1:14" ht="12.75" customHeight="1">
      <c r="A53" s="28"/>
      <c r="B53" s="48"/>
      <c r="C53" s="30"/>
      <c r="D53" s="32"/>
      <c r="E53" s="45"/>
      <c r="F53" s="47"/>
      <c r="G53" s="59"/>
      <c r="H53" s="28"/>
      <c r="I53" s="48"/>
      <c r="J53" s="30"/>
      <c r="K53" s="32"/>
      <c r="L53" s="45"/>
      <c r="M53" s="63"/>
      <c r="N53" s="59"/>
    </row>
    <row r="54" spans="1:14" ht="12.75" customHeight="1">
      <c r="A54" s="28">
        <v>91</v>
      </c>
      <c r="B54" s="48" t="s">
        <v>6</v>
      </c>
      <c r="C54" s="30" t="str">
        <f>VLOOKUP(A54,'[1]регистрация'!$B$7:$I$1278,4,FALSE)</f>
        <v>МИРОШКИНА Светлана Сергеевна</v>
      </c>
      <c r="D54" s="32" t="str">
        <f>VLOOKUP(A54,'[1]регистрация'!$B$7:$I$1278,5,FALSE)</f>
        <v>14.04ю94 кмс</v>
      </c>
      <c r="E54" s="45" t="str">
        <f>VLOOKUP(A54,'[1]регистрация'!$B$7:$I$1278,6,FALSE)</f>
        <v>СФО Алтайский Барнаул МО</v>
      </c>
      <c r="F54" s="47">
        <f>VLOOKUP(A54,'[1]регистрация'!$B$7:$I$1278,7,FALSE)</f>
        <v>0</v>
      </c>
      <c r="G54" s="59" t="str">
        <f>VLOOKUP(A54,'[1]регистрация'!$B$7:$I$1278,8,FALSE)</f>
        <v>Тихонова СЛ</v>
      </c>
      <c r="H54" s="28">
        <v>114</v>
      </c>
      <c r="I54" s="48" t="s">
        <v>6</v>
      </c>
      <c r="J54" s="30" t="str">
        <f>VLOOKUP(H54,'[1]регистрация'!$B$7:$I$1278,4,FALSE)</f>
        <v>ЛИТВИНОВА Злата Михайловна</v>
      </c>
      <c r="K54" s="32" t="str">
        <f>VLOOKUP(H54,'[1]регистрация'!$B$7:$I$1278,5,FALSE)</f>
        <v>23.06.93 кмс</v>
      </c>
      <c r="L54" s="45" t="str">
        <f>VLOOKUP(H54,'[1]регистрация'!$B$7:$I$1278,6,FALSE)</f>
        <v>СЗФО Калининградская Калининрад МО</v>
      </c>
      <c r="M54" s="63">
        <f>VLOOKUP(H54,'[1]регистрация'!$B$7:$I$1278,7,FALSE)</f>
        <v>0</v>
      </c>
      <c r="N54" s="59" t="str">
        <f>VLOOKUP(H54,'[1]регистрация'!$B$7:$I$1278,8,FALSE)</f>
        <v>Мельников АВ</v>
      </c>
    </row>
    <row r="55" spans="1:14" ht="12.75" customHeight="1">
      <c r="A55" s="28"/>
      <c r="B55" s="48"/>
      <c r="C55" s="30"/>
      <c r="D55" s="32"/>
      <c r="E55" s="45"/>
      <c r="F55" s="47"/>
      <c r="G55" s="59"/>
      <c r="H55" s="28"/>
      <c r="I55" s="48"/>
      <c r="J55" s="30"/>
      <c r="K55" s="32"/>
      <c r="L55" s="45"/>
      <c r="M55" s="63"/>
      <c r="N55" s="59"/>
    </row>
    <row r="56" spans="1:14" ht="12.75" customHeight="1">
      <c r="A56" s="28">
        <v>87</v>
      </c>
      <c r="B56" s="36" t="s">
        <v>7</v>
      </c>
      <c r="C56" s="30" t="str">
        <f>VLOOKUP(A56,'[1]регистрация'!$B$7:$I$1278,4,FALSE)</f>
        <v>ЛЕВЧЕНКО Нина Александровна</v>
      </c>
      <c r="D56" s="32" t="str">
        <f>VLOOKUP(A56,'[1]регистрация'!$B$7:$I$1278,5,FALSE)</f>
        <v>24.02.94 кмс</v>
      </c>
      <c r="E56" s="45" t="str">
        <f>VLOOKUP(A56,'[1]регистрация'!$B$7:$I$1278,6,FALSE)</f>
        <v>ЮФО Краснодарский Армавир Д</v>
      </c>
      <c r="F56" s="47">
        <f>VLOOKUP(A56,'[1]регистрация'!$B$7:$I$1278,7,FALSE)</f>
        <v>0</v>
      </c>
      <c r="G56" s="59" t="str">
        <f>VLOOKUP(A56,'[1]регистрация'!$B$7:$I$1278,8,FALSE)</f>
        <v>Швецов ГФ</v>
      </c>
      <c r="H56" s="28">
        <v>120</v>
      </c>
      <c r="I56" s="36" t="s">
        <v>7</v>
      </c>
      <c r="J56" s="30" t="str">
        <f>VLOOKUP(H56,'[1]регистрация'!$B$7:$I$1278,4,FALSE)</f>
        <v>ТАРАСОВА Анастасия Витальевна</v>
      </c>
      <c r="K56" s="32" t="str">
        <f>VLOOKUP(H56,'[1]регистрация'!$B$7:$I$1278,5,FALSE)</f>
        <v>08.09.93 кмс</v>
      </c>
      <c r="L56" s="45" t="str">
        <f>VLOOKUP(H56,'[1]регистрация'!$B$7:$I$1278,6,FALSE)</f>
        <v>Москва МКС</v>
      </c>
      <c r="M56" s="63">
        <f>VLOOKUP(H56,'[1]регистрация'!$B$7:$I$1278,7,FALSE)</f>
        <v>0</v>
      </c>
      <c r="N56" s="59" t="str">
        <f>VLOOKUP(H56,'[1]регистрация'!$B$7:$I$1278,8,FALSE)</f>
        <v>Пегов ВА Шмаков ОВ</v>
      </c>
    </row>
    <row r="57" spans="1:14" ht="12.75" customHeight="1">
      <c r="A57" s="28"/>
      <c r="B57" s="36"/>
      <c r="C57" s="30"/>
      <c r="D57" s="32"/>
      <c r="E57" s="45"/>
      <c r="F57" s="47"/>
      <c r="G57" s="59"/>
      <c r="H57" s="28"/>
      <c r="I57" s="36"/>
      <c r="J57" s="30"/>
      <c r="K57" s="32"/>
      <c r="L57" s="45"/>
      <c r="M57" s="63"/>
      <c r="N57" s="59"/>
    </row>
    <row r="58" spans="1:14" ht="12.75" customHeight="1">
      <c r="A58" s="28">
        <v>93</v>
      </c>
      <c r="B58" s="36" t="s">
        <v>7</v>
      </c>
      <c r="C58" s="30" t="str">
        <f>VLOOKUP(A58,'[1]регистрация'!$B$7:$I$1278,4,FALSE)</f>
        <v>ЕГОРОВА Валерия Анатольевна</v>
      </c>
      <c r="D58" s="32" t="str">
        <f>VLOOKUP(A58,'[1]регистрация'!$B$7:$I$1278,5,FALSE)</f>
        <v>21.05.92 кмс</v>
      </c>
      <c r="E58" s="45" t="str">
        <f>VLOOKUP(A58,'[1]регистрация'!$B$7:$I$1278,6,FALSE)</f>
        <v>СЗФО Новгородская  В.Новгород МО</v>
      </c>
      <c r="F58" s="47">
        <f>VLOOKUP(A58,'[1]регистрация'!$B$7:$I$1278,7,FALSE)</f>
        <v>0</v>
      </c>
      <c r="G58" s="59" t="str">
        <f>VLOOKUP(A58,'[1]регистрация'!$B$7:$I$1278,8,FALSE)</f>
        <v>Эрвиц СГ</v>
      </c>
      <c r="H58" s="28">
        <v>113</v>
      </c>
      <c r="I58" s="36" t="s">
        <v>7</v>
      </c>
      <c r="J58" s="30" t="str">
        <f>VLOOKUP(H58,'[1]регистрация'!$B$7:$I$1278,4,FALSE)</f>
        <v>РОМАНОВА Карина Олеговна</v>
      </c>
      <c r="K58" s="32" t="str">
        <f>VLOOKUP(H58,'[1]регистрация'!$B$7:$I$1278,5,FALSE)</f>
        <v>11.10.94 кмс</v>
      </c>
      <c r="L58" s="45" t="str">
        <f>VLOOKUP(H58,'[1]регистрация'!$B$7:$I$1278,6,FALSE)</f>
        <v>ПФО Татарстан Казань МО</v>
      </c>
      <c r="M58" s="63">
        <f>VLOOKUP(H58,'[1]регистрация'!$B$7:$I$1278,7,FALSE)</f>
        <v>0</v>
      </c>
      <c r="N58" s="59" t="str">
        <f>VLOOKUP(H58,'[1]регистрация'!$B$7:$I$1278,8,FALSE)</f>
        <v>Гарипова ЗР</v>
      </c>
    </row>
    <row r="59" spans="1:14" ht="12.75" customHeight="1" thickBot="1">
      <c r="A59" s="28"/>
      <c r="B59" s="49"/>
      <c r="C59" s="61"/>
      <c r="D59" s="60"/>
      <c r="E59" s="57"/>
      <c r="F59" s="56"/>
      <c r="G59" s="62"/>
      <c r="H59" s="28"/>
      <c r="I59" s="49"/>
      <c r="J59" s="61"/>
      <c r="K59" s="60"/>
      <c r="L59" s="57"/>
      <c r="M59" s="65"/>
      <c r="N59" s="62"/>
    </row>
    <row r="60" spans="2:14" ht="19.5" customHeight="1" thickBot="1">
      <c r="B60" s="14">
        <v>72</v>
      </c>
      <c r="C60" s="2"/>
      <c r="D60" s="2"/>
      <c r="E60" s="18"/>
      <c r="F60" s="18"/>
      <c r="G60" s="18"/>
      <c r="I60" s="15" t="s">
        <v>13</v>
      </c>
      <c r="L60" s="16"/>
      <c r="M60" s="20"/>
      <c r="N60" s="16"/>
    </row>
    <row r="61" spans="1:14" ht="12.75" customHeight="1">
      <c r="A61" s="28">
        <v>105</v>
      </c>
      <c r="B61" s="34" t="s">
        <v>4</v>
      </c>
      <c r="C61" s="29" t="str">
        <f>VLOOKUP(A61,'[1]регистрация'!$B$7:$I$1278,4,FALSE)</f>
        <v>ЖИЖИНА Анна Владимировна</v>
      </c>
      <c r="D61" s="31" t="str">
        <f>VLOOKUP(A61,'[1]регистрация'!$B$7:$I$1278,5,FALSE)</f>
        <v>28.09.93 кмс</v>
      </c>
      <c r="E61" s="44" t="str">
        <f>VLOOKUP(A61,'[1]регистрация'!$B$7:$I$1278,6,FALSE)</f>
        <v>ЦФО Брянская Брянск Д</v>
      </c>
      <c r="F61" s="46">
        <f>VLOOKUP(A61,'[1]регистрация'!$B$7:$I$1278,7,FALSE)</f>
        <v>0</v>
      </c>
      <c r="G61" s="58" t="str">
        <f>VLOOKUP(A61,'[1]регистрация'!$B$7:$I$1278,8,FALSE)</f>
        <v>Терешок АА Терешок ВА</v>
      </c>
      <c r="H61" s="28">
        <v>125</v>
      </c>
      <c r="I61" s="34" t="s">
        <v>4</v>
      </c>
      <c r="J61" s="29" t="str">
        <f>VLOOKUP(H61,'[1]регистрация'!$B$7:$I$1278,4,FALSE)</f>
        <v>БАБИНЦЕВА Александра Ивановна</v>
      </c>
      <c r="K61" s="31" t="str">
        <f>VLOOKUP(H61,'[1]регистрация'!$B$7:$I$1278,5,FALSE)</f>
        <v>04.02.93 кмс</v>
      </c>
      <c r="L61" s="44" t="str">
        <f>VLOOKUP(H61,'[1]регистрация'!$B$7:$I$1278,6,FALSE)</f>
        <v>Москва МКС</v>
      </c>
      <c r="M61" s="66">
        <f>VLOOKUP(H61,'[1]регистрация'!$B$7:$I$1278,7,FALSE)</f>
        <v>0</v>
      </c>
      <c r="N61" s="58" t="str">
        <f>VLOOKUP(H61,'[1]регистрация'!$B$7:$I$1278,8,FALSE)</f>
        <v>Костин ЛН Шмаков ОВ</v>
      </c>
    </row>
    <row r="62" spans="1:14" ht="12.75" customHeight="1">
      <c r="A62" s="28"/>
      <c r="B62" s="35"/>
      <c r="C62" s="30"/>
      <c r="D62" s="32"/>
      <c r="E62" s="45"/>
      <c r="F62" s="47"/>
      <c r="G62" s="59"/>
      <c r="H62" s="28"/>
      <c r="I62" s="35"/>
      <c r="J62" s="30"/>
      <c r="K62" s="32"/>
      <c r="L62" s="45"/>
      <c r="M62" s="63"/>
      <c r="N62" s="59"/>
    </row>
    <row r="63" spans="1:14" ht="12.75" customHeight="1">
      <c r="A63" s="28">
        <v>99</v>
      </c>
      <c r="B63" s="33" t="s">
        <v>5</v>
      </c>
      <c r="C63" s="30" t="str">
        <f>VLOOKUP(A63,'[1]регистрация'!$B$7:$I$1278,4,FALSE)</f>
        <v>ЧЕРКАШИНА Валентина Игоревна</v>
      </c>
      <c r="D63" s="32" t="str">
        <f>VLOOKUP(A63,'[1]регистрация'!$B$7:$I$1278,5,FALSE)</f>
        <v>19.03.92 кмс</v>
      </c>
      <c r="E63" s="45" t="str">
        <f>VLOOKUP(A63,'[1]регистрация'!$B$7:$I$1278,6,FALSE)</f>
        <v>УФО ХМАО-Югра Нижневартовск МО</v>
      </c>
      <c r="F63" s="47" t="str">
        <f>VLOOKUP(A63,'[1]регистрация'!$B$7:$I$1278,7,FALSE)</f>
        <v>6705625233</v>
      </c>
      <c r="G63" s="59" t="str">
        <f>VLOOKUP(A63,'[1]регистрация'!$B$7:$I$1278,8,FALSE)</f>
        <v>Анцигина ЮВ</v>
      </c>
      <c r="H63" s="28">
        <v>128</v>
      </c>
      <c r="I63" s="33" t="s">
        <v>5</v>
      </c>
      <c r="J63" s="30" t="str">
        <f>VLOOKUP(H63,'[1]регистрация'!$B$7:$I$1278,4,FALSE)</f>
        <v>НИКУЛИНА Екатерина Александровна</v>
      </c>
      <c r="K63" s="32" t="str">
        <f>VLOOKUP(H63,'[1]регистрация'!$B$7:$I$1278,5,FALSE)</f>
        <v>15.01.92 кмс</v>
      </c>
      <c r="L63" s="45" t="str">
        <f>VLOOKUP(H63,'[1]регистрация'!$B$7:$I$1278,6,FALSE)</f>
        <v>ЮФО Волгоградская Калач на Дону МО</v>
      </c>
      <c r="M63" s="63">
        <f>VLOOKUP(H63,'[1]регистрация'!$B$7:$I$1278,7,FALSE)</f>
        <v>0</v>
      </c>
      <c r="N63" s="59" t="str">
        <f>VLOOKUP(H63,'[1]регистрация'!$B$7:$I$1278,8,FALSE)</f>
        <v>Иващенко ГМ</v>
      </c>
    </row>
    <row r="64" spans="1:14" ht="12.75" customHeight="1">
      <c r="A64" s="28"/>
      <c r="B64" s="33"/>
      <c r="C64" s="30"/>
      <c r="D64" s="32"/>
      <c r="E64" s="45"/>
      <c r="F64" s="47"/>
      <c r="G64" s="59"/>
      <c r="H64" s="28"/>
      <c r="I64" s="33"/>
      <c r="J64" s="30"/>
      <c r="K64" s="32"/>
      <c r="L64" s="45"/>
      <c r="M64" s="63"/>
      <c r="N64" s="59"/>
    </row>
    <row r="65" spans="1:14" ht="12.75" customHeight="1">
      <c r="A65" s="28">
        <v>103</v>
      </c>
      <c r="B65" s="48" t="s">
        <v>6</v>
      </c>
      <c r="C65" s="30" t="str">
        <f>VLOOKUP(A65,'[1]регистрация'!$B$7:$I$1278,4,FALSE)</f>
        <v>СУЗДАЛЕВА Кристина Валерьевна</v>
      </c>
      <c r="D65" s="32" t="str">
        <f>VLOOKUP(A65,'[1]регистрация'!$B$7:$I$1278,5,FALSE)</f>
        <v>12.11.92 1</v>
      </c>
      <c r="E65" s="45" t="str">
        <f>VLOOKUP(A65,'[1]регистрация'!$B$7:$I$1278,6,FALSE)</f>
        <v>УФО Тюменская Тюмень ВС</v>
      </c>
      <c r="F65" s="47">
        <f>VLOOKUP(A65,'[1]регистрация'!$B$7:$I$1278,7,FALSE)</f>
        <v>0</v>
      </c>
      <c r="G65" s="59" t="str">
        <f>VLOOKUP(A65,'[1]регистрация'!$B$7:$I$1278,8,FALSE)</f>
        <v>Шайхетдинов РГ куприянов СА</v>
      </c>
      <c r="H65" s="28">
        <v>127</v>
      </c>
      <c r="I65" s="48" t="s">
        <v>6</v>
      </c>
      <c r="J65" s="30" t="str">
        <f>VLOOKUP(H65,'[1]регистрация'!$B$7:$I$1278,4,FALSE)</f>
        <v>УЛАГАШЕВА Мария Александровна</v>
      </c>
      <c r="K65" s="32" t="str">
        <f>VLOOKUP(H65,'[1]регистрация'!$B$7:$I$1278,5,FALSE)</f>
        <v>11.03.92 кмс</v>
      </c>
      <c r="L65" s="45" t="str">
        <f>VLOOKUP(H65,'[1]регистрация'!$B$7:$I$1278,6,FALSE)</f>
        <v>СФО Новосибирская Новосибирск МО</v>
      </c>
      <c r="M65" s="63">
        <f>VLOOKUP(H65,'[1]регистрация'!$B$7:$I$1278,7,FALSE)</f>
        <v>0</v>
      </c>
      <c r="N65" s="59" t="str">
        <f>VLOOKUP(H65,'[1]регистрация'!$B$7:$I$1278,8,FALSE)</f>
        <v>Матвеев АБ Завалищев ВС Орлов ВС </v>
      </c>
    </row>
    <row r="66" spans="1:14" ht="12.75" customHeight="1">
      <c r="A66" s="28"/>
      <c r="B66" s="48"/>
      <c r="C66" s="30"/>
      <c r="D66" s="32"/>
      <c r="E66" s="45"/>
      <c r="F66" s="47"/>
      <c r="G66" s="59"/>
      <c r="H66" s="28"/>
      <c r="I66" s="48"/>
      <c r="J66" s="30"/>
      <c r="K66" s="32"/>
      <c r="L66" s="45"/>
      <c r="M66" s="63"/>
      <c r="N66" s="59"/>
    </row>
    <row r="67" spans="1:14" ht="12.75" customHeight="1">
      <c r="A67" s="28">
        <v>98</v>
      </c>
      <c r="B67" s="48" t="s">
        <v>6</v>
      </c>
      <c r="C67" s="30" t="str">
        <f>VLOOKUP(A67,'[1]регистрация'!$B$7:$I$1278,4,FALSE)</f>
        <v>МАЛЬГИНА-МУСИХИНА Дарья Михайловна</v>
      </c>
      <c r="D67" s="32" t="str">
        <f>VLOOKUP(A67,'[1]регистрация'!$B$7:$I$1278,5,FALSE)</f>
        <v>27.02.94 кмс</v>
      </c>
      <c r="E67" s="45" t="str">
        <f>VLOOKUP(A67,'[1]регистрация'!$B$7:$I$1278,6,FALSE)</f>
        <v>ПФО Пермский Соликамск МО</v>
      </c>
      <c r="F67" s="47">
        <f>VLOOKUP(A67,'[1]регистрация'!$B$7:$I$1278,7,FALSE)</f>
        <v>0</v>
      </c>
      <c r="G67" s="59" t="str">
        <f>VLOOKUP(A67,'[1]регистрация'!$B$7:$I$1278,8,FALSE)</f>
        <v>Клинова ОА Клинов ЭН</v>
      </c>
      <c r="H67" s="28">
        <v>124</v>
      </c>
      <c r="I67" s="48" t="s">
        <v>6</v>
      </c>
      <c r="J67" s="30" t="str">
        <f>VLOOKUP(H67,'[1]регистрация'!$B$7:$I$1278,4,FALSE)</f>
        <v>ЛЕПЕТЮХИНА Аксинья Александровна</v>
      </c>
      <c r="K67" s="32" t="str">
        <f>VLOOKUP(H67,'[1]регистрация'!$B$7:$I$1278,5,FALSE)</f>
        <v>05.02.93 кмс</v>
      </c>
      <c r="L67" s="45" t="str">
        <f>VLOOKUP(H67,'[1]регистрация'!$B$7:$I$1278,6,FALSE)</f>
        <v>ЮФО РОстовская Ростов МО</v>
      </c>
      <c r="M67" s="63">
        <f>VLOOKUP(H67,'[1]регистрация'!$B$7:$I$1278,7,FALSE)</f>
        <v>0</v>
      </c>
      <c r="N67" s="59" t="str">
        <f>VLOOKUP(H67,'[1]регистрация'!$B$7:$I$1278,8,FALSE)</f>
        <v>Варданян АС Пантелеев ЕА</v>
      </c>
    </row>
    <row r="68" spans="1:14" ht="12.75" customHeight="1">
      <c r="A68" s="28"/>
      <c r="B68" s="48"/>
      <c r="C68" s="30"/>
      <c r="D68" s="32"/>
      <c r="E68" s="45"/>
      <c r="F68" s="47"/>
      <c r="G68" s="59"/>
      <c r="H68" s="28"/>
      <c r="I68" s="48"/>
      <c r="J68" s="30"/>
      <c r="K68" s="32"/>
      <c r="L68" s="45"/>
      <c r="M68" s="63"/>
      <c r="N68" s="59"/>
    </row>
    <row r="69" spans="1:14" ht="12.75" customHeight="1">
      <c r="A69" s="28">
        <v>100</v>
      </c>
      <c r="B69" s="36" t="s">
        <v>7</v>
      </c>
      <c r="C69" s="30" t="str">
        <f>VLOOKUP(A69,'[1]регистрация'!$B$7:$I$1278,4,FALSE)</f>
        <v>КОЛЕСНИКОВА Анастасия Юрьевна</v>
      </c>
      <c r="D69" s="32" t="str">
        <f>VLOOKUP(A69,'[1]регистрация'!$B$7:$I$1278,5,FALSE)</f>
        <v>06.02.92 кмс</v>
      </c>
      <c r="E69" s="45" t="str">
        <f>VLOOKUP(A69,'[1]регистрация'!$B$7:$I$1278,6,FALSE)</f>
        <v>Москва МКС</v>
      </c>
      <c r="F69" s="47">
        <f>VLOOKUP(A69,'[1]регистрация'!$B$7:$I$1278,7,FALSE)</f>
        <v>0</v>
      </c>
      <c r="G69" s="59" t="str">
        <f>VLOOKUP(A69,'[1]регистрация'!$B$7:$I$1278,8,FALSE)</f>
        <v>Шмаков ОВ Плотников ПД</v>
      </c>
      <c r="H69" s="28">
        <v>123</v>
      </c>
      <c r="I69" s="36" t="s">
        <v>7</v>
      </c>
      <c r="J69" s="30" t="str">
        <f>VLOOKUP(H69,'[1]регистрация'!$B$7:$I$1278,4,FALSE)</f>
        <v>ЛИИВ Валерия Игоревна</v>
      </c>
      <c r="K69" s="32" t="str">
        <f>VLOOKUP(H69,'[1]регистрация'!$B$7:$I$1278,5,FALSE)</f>
        <v>11.03.94 кмс</v>
      </c>
      <c r="L69" s="45" t="str">
        <f>VLOOKUP(H69,'[1]регистрация'!$B$7:$I$1278,6,FALSE)</f>
        <v>СФО Красноярский Лесосибирск МО</v>
      </c>
      <c r="M69" s="63">
        <f>VLOOKUP(H69,'[1]регистрация'!$B$7:$I$1278,7,FALSE)</f>
        <v>0</v>
      </c>
      <c r="N69" s="59" t="str">
        <f>VLOOKUP(H69,'[1]регистрация'!$B$7:$I$1278,8,FALSE)</f>
        <v>Калентьев ВИ</v>
      </c>
    </row>
    <row r="70" spans="1:14" ht="12.75" customHeight="1">
      <c r="A70" s="28"/>
      <c r="B70" s="36"/>
      <c r="C70" s="30"/>
      <c r="D70" s="32"/>
      <c r="E70" s="45"/>
      <c r="F70" s="47"/>
      <c r="G70" s="59"/>
      <c r="H70" s="28"/>
      <c r="I70" s="36"/>
      <c r="J70" s="30"/>
      <c r="K70" s="32"/>
      <c r="L70" s="45"/>
      <c r="M70" s="63"/>
      <c r="N70" s="59"/>
    </row>
    <row r="71" spans="1:14" ht="12.75" customHeight="1">
      <c r="A71" s="28">
        <v>106</v>
      </c>
      <c r="B71" s="36" t="s">
        <v>7</v>
      </c>
      <c r="C71" s="30" t="str">
        <f>VLOOKUP(A71,'[1]регистрация'!$B$7:$I$1278,4,FALSE)</f>
        <v>ЕВДОШЕНКО Ольга Сергеевна</v>
      </c>
      <c r="D71" s="32" t="str">
        <f>VLOOKUP(A71,'[1]регистрация'!$B$7:$I$1278,5,FALSE)</f>
        <v>01.12.94 кмс</v>
      </c>
      <c r="E71" s="45" t="str">
        <f>VLOOKUP(A71,'[1]регистрация'!$B$7:$I$1278,6,FALSE)</f>
        <v>Москва МКС</v>
      </c>
      <c r="F71" s="47">
        <f>VLOOKUP(A71,'[1]регистрация'!$B$7:$I$1278,7,FALSE)</f>
        <v>0</v>
      </c>
      <c r="G71" s="59" t="str">
        <f>VLOOKUP(A71,'[1]регистрация'!$B$7:$I$1278,8,FALSE)</f>
        <v>Котов АН Гвоздков ДА</v>
      </c>
      <c r="H71" s="28">
        <v>126</v>
      </c>
      <c r="I71" s="36" t="s">
        <v>7</v>
      </c>
      <c r="J71" s="30" t="str">
        <f>VLOOKUP(H71,'[1]регистрация'!$B$7:$I$1278,4,FALSE)</f>
        <v>ЖЕЛКОВА Полина Геннадьевна</v>
      </c>
      <c r="K71" s="32" t="str">
        <f>VLOOKUP(H71,'[1]регистрация'!$B$7:$I$1278,5,FALSE)</f>
        <v>26.09.94 кмс</v>
      </c>
      <c r="L71" s="45" t="str">
        <f>VLOOKUP(H71,'[1]регистрация'!$B$7:$I$1278,6,FALSE)</f>
        <v>ДВФО Амурская Благовещенск МО</v>
      </c>
      <c r="M71" s="63">
        <f>VLOOKUP(H71,'[1]регистрация'!$B$7:$I$1278,7,FALSE)</f>
        <v>0</v>
      </c>
      <c r="N71" s="59" t="str">
        <f>VLOOKUP(H71,'[1]регистрация'!$B$7:$I$1278,8,FALSE)</f>
        <v>Щербань ММ</v>
      </c>
    </row>
    <row r="72" spans="1:14" ht="12.75" customHeight="1" thickBot="1">
      <c r="A72" s="28"/>
      <c r="B72" s="49"/>
      <c r="C72" s="61"/>
      <c r="D72" s="60"/>
      <c r="E72" s="57"/>
      <c r="F72" s="56"/>
      <c r="G72" s="62"/>
      <c r="H72" s="28"/>
      <c r="I72" s="49"/>
      <c r="J72" s="61"/>
      <c r="K72" s="60"/>
      <c r="L72" s="57"/>
      <c r="M72" s="65"/>
      <c r="N72" s="62"/>
    </row>
    <row r="73" ht="12.75">
      <c r="F73" s="20"/>
    </row>
    <row r="74" spans="2:7" ht="12.75" customHeight="1">
      <c r="B74" s="24"/>
      <c r="C74" s="23"/>
      <c r="D74" s="23"/>
      <c r="E74" s="23"/>
      <c r="F74" s="25"/>
      <c r="G74" s="23"/>
    </row>
    <row r="75" spans="2:7" ht="12.75" customHeight="1">
      <c r="B75" s="24"/>
      <c r="C75" s="23"/>
      <c r="D75" s="23"/>
      <c r="E75" s="23"/>
      <c r="F75" s="25"/>
      <c r="G75" s="23"/>
    </row>
    <row r="76" spans="2:7" ht="12.75" customHeight="1">
      <c r="B76" s="24"/>
      <c r="C76" s="23"/>
      <c r="D76" s="26"/>
      <c r="E76" s="23"/>
      <c r="F76" s="25"/>
      <c r="G76" s="23"/>
    </row>
    <row r="77" spans="2:14" ht="12.75" customHeight="1">
      <c r="B77" s="7" t="str">
        <f>'[1]реквизиты'!$A$6</f>
        <v>Гл. судья, судья МК</v>
      </c>
      <c r="C77" s="10"/>
      <c r="D77" s="10"/>
      <c r="E77" s="10"/>
      <c r="F77" s="12" t="str">
        <f>'[1]реквизиты'!$G$6</f>
        <v>А.Б. Рыбаков</v>
      </c>
      <c r="G77" s="10"/>
      <c r="I77" s="7" t="str">
        <f>'[1]реквизиты'!$A$8</f>
        <v>Гл. секретарь, судья MК</v>
      </c>
      <c r="J77" s="11"/>
      <c r="K77" s="11"/>
      <c r="L77" s="11"/>
      <c r="M77" s="12" t="str">
        <f>'[1]реквизиты'!$G$8</f>
        <v>Н.Ю. Глушкова</v>
      </c>
      <c r="N77" s="10"/>
    </row>
    <row r="78" spans="2:14" ht="12.75" customHeight="1">
      <c r="B78" s="7"/>
      <c r="C78" s="11"/>
      <c r="D78" s="11"/>
      <c r="E78" s="11"/>
      <c r="F78" s="13" t="str">
        <f>'[1]реквизиты'!$G$7</f>
        <v>/г.Чебоксары/</v>
      </c>
      <c r="G78" s="11"/>
      <c r="J78" s="1"/>
      <c r="K78" s="1"/>
      <c r="L78" s="1"/>
      <c r="M78" s="13" t="str">
        <f>'[1]реквизиты'!$G$9</f>
        <v>/г. Рязань/</v>
      </c>
      <c r="N78" s="11"/>
    </row>
    <row r="79" spans="2:12" ht="12.75">
      <c r="B79" s="24"/>
      <c r="C79" s="23"/>
      <c r="D79" s="23"/>
      <c r="E79" s="23"/>
      <c r="F79" s="27"/>
      <c r="G79" s="23"/>
      <c r="K79" s="1"/>
      <c r="L79" s="1"/>
    </row>
    <row r="80" spans="2:12" ht="12.75" customHeight="1">
      <c r="B80" s="24"/>
      <c r="C80" s="23"/>
      <c r="D80" s="23"/>
      <c r="E80" s="23"/>
      <c r="F80" s="27"/>
      <c r="G80" s="23"/>
      <c r="K80" s="1"/>
      <c r="L80" s="1"/>
    </row>
    <row r="81" spans="2:7" ht="12.75">
      <c r="B81" s="24"/>
      <c r="C81" s="23"/>
      <c r="D81" s="23"/>
      <c r="E81" s="23"/>
      <c r="F81" s="27"/>
      <c r="G81" s="23"/>
    </row>
    <row r="82" spans="2:7" ht="12.75" customHeight="1">
      <c r="B82" s="24"/>
      <c r="C82" s="23"/>
      <c r="D82" s="23"/>
      <c r="E82" s="23"/>
      <c r="F82" s="27"/>
      <c r="G82" s="23"/>
    </row>
    <row r="83" spans="2:7" ht="12.75">
      <c r="B83" s="24"/>
      <c r="C83" s="23"/>
      <c r="D83" s="23"/>
      <c r="E83" s="23"/>
      <c r="F83" s="27"/>
      <c r="G83" s="23"/>
    </row>
    <row r="84" spans="2:7" ht="12.75" customHeight="1">
      <c r="B84" s="24"/>
      <c r="C84" s="23"/>
      <c r="D84" s="23"/>
      <c r="E84" s="23"/>
      <c r="F84" s="27"/>
      <c r="G84" s="23"/>
    </row>
    <row r="85" spans="2:7" ht="12.75">
      <c r="B85" s="24"/>
      <c r="C85" s="23"/>
      <c r="D85" s="23"/>
      <c r="E85" s="23"/>
      <c r="F85" s="27"/>
      <c r="G85" s="23"/>
    </row>
    <row r="88" ht="15.75">
      <c r="H88" s="8"/>
    </row>
    <row r="89" ht="12.75">
      <c r="H89" s="9"/>
    </row>
    <row r="90" ht="12.75">
      <c r="H90" s="9"/>
    </row>
    <row r="93" ht="12.75">
      <c r="J93" s="1"/>
    </row>
  </sheetData>
  <sheetProtection/>
  <mergeCells count="436">
    <mergeCell ref="N69:N70"/>
    <mergeCell ref="H71:H72"/>
    <mergeCell ref="I71:I72"/>
    <mergeCell ref="J71:J72"/>
    <mergeCell ref="K71:K72"/>
    <mergeCell ref="L71:L72"/>
    <mergeCell ref="M71:M72"/>
    <mergeCell ref="N71:N72"/>
    <mergeCell ref="H69:H70"/>
    <mergeCell ref="I69:I70"/>
    <mergeCell ref="J69:J70"/>
    <mergeCell ref="K69:K70"/>
    <mergeCell ref="L69:L70"/>
    <mergeCell ref="M69:M70"/>
    <mergeCell ref="N65:N66"/>
    <mergeCell ref="H67:H68"/>
    <mergeCell ref="I67:I68"/>
    <mergeCell ref="J67:J68"/>
    <mergeCell ref="K67:K68"/>
    <mergeCell ref="L67:L68"/>
    <mergeCell ref="M67:M68"/>
    <mergeCell ref="N67:N68"/>
    <mergeCell ref="H65:H66"/>
    <mergeCell ref="I65:I66"/>
    <mergeCell ref="J65:J66"/>
    <mergeCell ref="K65:K66"/>
    <mergeCell ref="L65:L66"/>
    <mergeCell ref="M65:M66"/>
    <mergeCell ref="N61:N62"/>
    <mergeCell ref="H63:H64"/>
    <mergeCell ref="I63:I64"/>
    <mergeCell ref="J63:J64"/>
    <mergeCell ref="K63:K64"/>
    <mergeCell ref="L63:L64"/>
    <mergeCell ref="M63:M64"/>
    <mergeCell ref="N63:N64"/>
    <mergeCell ref="J61:J62"/>
    <mergeCell ref="K61:K62"/>
    <mergeCell ref="N5:N6"/>
    <mergeCell ref="M39:M40"/>
    <mergeCell ref="N39:N40"/>
    <mergeCell ref="M41:M42"/>
    <mergeCell ref="N41:N42"/>
    <mergeCell ref="M37:M38"/>
    <mergeCell ref="N37:N38"/>
    <mergeCell ref="M35:M36"/>
    <mergeCell ref="N35:N36"/>
    <mergeCell ref="M22:M23"/>
    <mergeCell ref="N43:N44"/>
    <mergeCell ref="I43:I44"/>
    <mergeCell ref="J43:J44"/>
    <mergeCell ref="K43:K44"/>
    <mergeCell ref="L43:L44"/>
    <mergeCell ref="L61:L62"/>
    <mergeCell ref="M61:M62"/>
    <mergeCell ref="I41:I42"/>
    <mergeCell ref="J41:J42"/>
    <mergeCell ref="K41:K42"/>
    <mergeCell ref="L41:L42"/>
    <mergeCell ref="I56:I57"/>
    <mergeCell ref="J58:J59"/>
    <mergeCell ref="K58:K59"/>
    <mergeCell ref="M43:M44"/>
    <mergeCell ref="I39:I40"/>
    <mergeCell ref="J39:J40"/>
    <mergeCell ref="K39:K40"/>
    <mergeCell ref="L39:L40"/>
    <mergeCell ref="I37:I38"/>
    <mergeCell ref="J37:J38"/>
    <mergeCell ref="K37:K38"/>
    <mergeCell ref="L37:L38"/>
    <mergeCell ref="J30:J31"/>
    <mergeCell ref="K30:K31"/>
    <mergeCell ref="L30:L31"/>
    <mergeCell ref="I35:I36"/>
    <mergeCell ref="J35:J36"/>
    <mergeCell ref="K35:K36"/>
    <mergeCell ref="L35:L36"/>
    <mergeCell ref="L28:L29"/>
    <mergeCell ref="K26:K27"/>
    <mergeCell ref="L26:L27"/>
    <mergeCell ref="I33:I34"/>
    <mergeCell ref="J33:J34"/>
    <mergeCell ref="I26:I27"/>
    <mergeCell ref="J26:J27"/>
    <mergeCell ref="I28:I29"/>
    <mergeCell ref="J28:J29"/>
    <mergeCell ref="I30:I31"/>
    <mergeCell ref="M24:M25"/>
    <mergeCell ref="N24:N25"/>
    <mergeCell ref="K33:K34"/>
    <mergeCell ref="L33:L34"/>
    <mergeCell ref="M30:M31"/>
    <mergeCell ref="N30:N31"/>
    <mergeCell ref="M33:M34"/>
    <mergeCell ref="N33:N34"/>
    <mergeCell ref="M28:M29"/>
    <mergeCell ref="K28:K29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K24:K25"/>
    <mergeCell ref="M15:M16"/>
    <mergeCell ref="N15:N16"/>
    <mergeCell ref="L24:L25"/>
    <mergeCell ref="K15:K16"/>
    <mergeCell ref="L15:L16"/>
    <mergeCell ref="K17:K18"/>
    <mergeCell ref="L17:L18"/>
    <mergeCell ref="K20:K21"/>
    <mergeCell ref="L20:L21"/>
    <mergeCell ref="N22:N23"/>
    <mergeCell ref="M20:M21"/>
    <mergeCell ref="N20:N21"/>
    <mergeCell ref="M17:M18"/>
    <mergeCell ref="N17:N18"/>
    <mergeCell ref="I20:I21"/>
    <mergeCell ref="J20:J21"/>
    <mergeCell ref="K11:K12"/>
    <mergeCell ref="L11:L12"/>
    <mergeCell ref="K13:K14"/>
    <mergeCell ref="L13:L14"/>
    <mergeCell ref="I15:I16"/>
    <mergeCell ref="J15:J16"/>
    <mergeCell ref="M11:M12"/>
    <mergeCell ref="N11:N12"/>
    <mergeCell ref="I17:I18"/>
    <mergeCell ref="J17:J18"/>
    <mergeCell ref="I13:I14"/>
    <mergeCell ref="J13:J14"/>
    <mergeCell ref="I11:I12"/>
    <mergeCell ref="J11:J12"/>
    <mergeCell ref="M13:M14"/>
    <mergeCell ref="N13:N14"/>
    <mergeCell ref="I5:I6"/>
    <mergeCell ref="J5:J6"/>
    <mergeCell ref="K5:K6"/>
    <mergeCell ref="N9:N10"/>
    <mergeCell ref="M7:M8"/>
    <mergeCell ref="N7:N8"/>
    <mergeCell ref="K9:K10"/>
    <mergeCell ref="L9:L10"/>
    <mergeCell ref="K7:K8"/>
    <mergeCell ref="L7:L8"/>
    <mergeCell ref="H7:H8"/>
    <mergeCell ref="M9:M10"/>
    <mergeCell ref="I7:I8"/>
    <mergeCell ref="I9:I10"/>
    <mergeCell ref="J9:J10"/>
    <mergeCell ref="J7:J8"/>
    <mergeCell ref="M5:M6"/>
    <mergeCell ref="L5:L6"/>
    <mergeCell ref="G71:G72"/>
    <mergeCell ref="B61:B62"/>
    <mergeCell ref="B63:B64"/>
    <mergeCell ref="B65:B66"/>
    <mergeCell ref="B67:B68"/>
    <mergeCell ref="B69:B70"/>
    <mergeCell ref="B71:B72"/>
    <mergeCell ref="C71:C72"/>
    <mergeCell ref="E71:E72"/>
    <mergeCell ref="G69:G70"/>
    <mergeCell ref="C67:C68"/>
    <mergeCell ref="D67:D68"/>
    <mergeCell ref="E67:E68"/>
    <mergeCell ref="F67:F68"/>
    <mergeCell ref="G67:G68"/>
    <mergeCell ref="C69:C70"/>
    <mergeCell ref="D69:D70"/>
    <mergeCell ref="E69:E70"/>
    <mergeCell ref="E56:E57"/>
    <mergeCell ref="E61:E62"/>
    <mergeCell ref="F61:F62"/>
    <mergeCell ref="F63:F64"/>
    <mergeCell ref="E63:E64"/>
    <mergeCell ref="C61:C62"/>
    <mergeCell ref="C63:C64"/>
    <mergeCell ref="D61:D62"/>
    <mergeCell ref="F71:F72"/>
    <mergeCell ref="D71:D72"/>
    <mergeCell ref="D63:D64"/>
    <mergeCell ref="F69:F70"/>
    <mergeCell ref="C65:C66"/>
    <mergeCell ref="D65:D66"/>
    <mergeCell ref="E65:E66"/>
    <mergeCell ref="F65:F66"/>
    <mergeCell ref="G61:G62"/>
    <mergeCell ref="G63:G64"/>
    <mergeCell ref="G65:G66"/>
    <mergeCell ref="G54:G55"/>
    <mergeCell ref="F56:F57"/>
    <mergeCell ref="G56:G57"/>
    <mergeCell ref="G58:G59"/>
    <mergeCell ref="F54:F55"/>
    <mergeCell ref="H61:H62"/>
    <mergeCell ref="I61:I62"/>
    <mergeCell ref="F58:F59"/>
    <mergeCell ref="D58:D59"/>
    <mergeCell ref="G52:G53"/>
    <mergeCell ref="B50:B51"/>
    <mergeCell ref="E50:E51"/>
    <mergeCell ref="F50:F51"/>
    <mergeCell ref="G50:G51"/>
    <mergeCell ref="B52:B53"/>
    <mergeCell ref="C52:C53"/>
    <mergeCell ref="D52:D53"/>
    <mergeCell ref="E52:E53"/>
    <mergeCell ref="F52:F53"/>
    <mergeCell ref="B54:B55"/>
    <mergeCell ref="E58:E59"/>
    <mergeCell ref="B56:B57"/>
    <mergeCell ref="C56:C57"/>
    <mergeCell ref="C54:C55"/>
    <mergeCell ref="D54:D55"/>
    <mergeCell ref="E54:E55"/>
    <mergeCell ref="B58:B59"/>
    <mergeCell ref="C58:C59"/>
    <mergeCell ref="D56:D57"/>
    <mergeCell ref="C50:C51"/>
    <mergeCell ref="D50:D51"/>
    <mergeCell ref="L58:L59"/>
    <mergeCell ref="M58:M59"/>
    <mergeCell ref="J54:J55"/>
    <mergeCell ref="K54:K55"/>
    <mergeCell ref="J56:J57"/>
    <mergeCell ref="K56:K57"/>
    <mergeCell ref="L56:L57"/>
    <mergeCell ref="M56:M57"/>
    <mergeCell ref="N58:N59"/>
    <mergeCell ref="B48:B49"/>
    <mergeCell ref="C48:C49"/>
    <mergeCell ref="D48:D49"/>
    <mergeCell ref="E48:E49"/>
    <mergeCell ref="F48:F49"/>
    <mergeCell ref="G48:G49"/>
    <mergeCell ref="I58:I59"/>
    <mergeCell ref="N56:N57"/>
    <mergeCell ref="I54:I55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N52:N53"/>
    <mergeCell ref="I50:I51"/>
    <mergeCell ref="J50:J51"/>
    <mergeCell ref="K50:K51"/>
    <mergeCell ref="J52:J53"/>
    <mergeCell ref="K52:K53"/>
    <mergeCell ref="L52:L53"/>
    <mergeCell ref="M52:M53"/>
    <mergeCell ref="N48:N49"/>
    <mergeCell ref="I48:I49"/>
    <mergeCell ref="L48:L49"/>
    <mergeCell ref="M48:M49"/>
    <mergeCell ref="J48:J49"/>
    <mergeCell ref="K48:K49"/>
    <mergeCell ref="F41:F42"/>
    <mergeCell ref="G41:G42"/>
    <mergeCell ref="F43:F44"/>
    <mergeCell ref="G43:G44"/>
    <mergeCell ref="B43:B44"/>
    <mergeCell ref="C43:C44"/>
    <mergeCell ref="D43:D44"/>
    <mergeCell ref="E43:E44"/>
    <mergeCell ref="B41:B42"/>
    <mergeCell ref="C41:C42"/>
    <mergeCell ref="D41:D42"/>
    <mergeCell ref="E37:E38"/>
    <mergeCell ref="D37:D38"/>
    <mergeCell ref="E41:E42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E35:E36"/>
    <mergeCell ref="F35:F36"/>
    <mergeCell ref="G35:G36"/>
    <mergeCell ref="F30:F31"/>
    <mergeCell ref="G30:G31"/>
    <mergeCell ref="E33:E34"/>
    <mergeCell ref="F33:F34"/>
    <mergeCell ref="G33:G34"/>
    <mergeCell ref="E28:E29"/>
    <mergeCell ref="F28:F29"/>
    <mergeCell ref="G28:G29"/>
    <mergeCell ref="F24:F25"/>
    <mergeCell ref="G24:G25"/>
    <mergeCell ref="F26:F27"/>
    <mergeCell ref="G26:G27"/>
    <mergeCell ref="G7:G8"/>
    <mergeCell ref="C9:C10"/>
    <mergeCell ref="G9:G10"/>
    <mergeCell ref="D13:D14"/>
    <mergeCell ref="E13:E14"/>
    <mergeCell ref="F13:F14"/>
    <mergeCell ref="F11:F12"/>
    <mergeCell ref="E26:E27"/>
    <mergeCell ref="B24:B25"/>
    <mergeCell ref="G11:G12"/>
    <mergeCell ref="C13:C14"/>
    <mergeCell ref="G13:G14"/>
    <mergeCell ref="G15:G16"/>
    <mergeCell ref="C17:C18"/>
    <mergeCell ref="G17:G18"/>
    <mergeCell ref="B30:B31"/>
    <mergeCell ref="C30:C31"/>
    <mergeCell ref="D30:D31"/>
    <mergeCell ref="E30:E31"/>
    <mergeCell ref="B28:B29"/>
    <mergeCell ref="C28:C29"/>
    <mergeCell ref="D28:D29"/>
    <mergeCell ref="D17:D18"/>
    <mergeCell ref="C20:C21"/>
    <mergeCell ref="D20:D21"/>
    <mergeCell ref="D24:D25"/>
    <mergeCell ref="B26:B27"/>
    <mergeCell ref="C26:C27"/>
    <mergeCell ref="D26:D27"/>
    <mergeCell ref="C24:C25"/>
    <mergeCell ref="G20:G21"/>
    <mergeCell ref="B22:B23"/>
    <mergeCell ref="C22:C23"/>
    <mergeCell ref="D22:D23"/>
    <mergeCell ref="E22:E23"/>
    <mergeCell ref="F22:F23"/>
    <mergeCell ref="G22:G23"/>
    <mergeCell ref="B20:B21"/>
    <mergeCell ref="E24:E25"/>
    <mergeCell ref="B5:B6"/>
    <mergeCell ref="C5:C6"/>
    <mergeCell ref="D5:D6"/>
    <mergeCell ref="F15:F16"/>
    <mergeCell ref="B13:B14"/>
    <mergeCell ref="D9:D10"/>
    <mergeCell ref="E9:E10"/>
    <mergeCell ref="D11:D12"/>
    <mergeCell ref="E11:E12"/>
    <mergeCell ref="C15:C16"/>
    <mergeCell ref="B7:B8"/>
    <mergeCell ref="C7:C8"/>
    <mergeCell ref="E20:E21"/>
    <mergeCell ref="F20:F21"/>
    <mergeCell ref="B17:B18"/>
    <mergeCell ref="F17:F18"/>
    <mergeCell ref="E15:E16"/>
    <mergeCell ref="E17:E18"/>
    <mergeCell ref="A11:A12"/>
    <mergeCell ref="A13:A14"/>
    <mergeCell ref="A15:A16"/>
    <mergeCell ref="D15:D16"/>
    <mergeCell ref="B11:B12"/>
    <mergeCell ref="C11:C12"/>
    <mergeCell ref="A1:N1"/>
    <mergeCell ref="B9:B10"/>
    <mergeCell ref="E5:E6"/>
    <mergeCell ref="F5:F6"/>
    <mergeCell ref="G5:G6"/>
    <mergeCell ref="A7:A8"/>
    <mergeCell ref="D7:D8"/>
    <mergeCell ref="E7:E8"/>
    <mergeCell ref="F7:F8"/>
    <mergeCell ref="F9:F10"/>
    <mergeCell ref="A17:A18"/>
    <mergeCell ref="A28:A29"/>
    <mergeCell ref="H9:H10"/>
    <mergeCell ref="H11:H12"/>
    <mergeCell ref="H13:H14"/>
    <mergeCell ref="A24:A25"/>
    <mergeCell ref="H15:H16"/>
    <mergeCell ref="H17:H18"/>
    <mergeCell ref="B15:B16"/>
    <mergeCell ref="A9:A10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A33:A34"/>
    <mergeCell ref="A35:A36"/>
    <mergeCell ref="A37:A38"/>
    <mergeCell ref="A39:A40"/>
    <mergeCell ref="C33:C34"/>
    <mergeCell ref="D33:D34"/>
    <mergeCell ref="B35:B36"/>
    <mergeCell ref="C35:C36"/>
    <mergeCell ref="B33:B34"/>
    <mergeCell ref="D35:D36"/>
    <mergeCell ref="A52:A53"/>
    <mergeCell ref="A54:A55"/>
    <mergeCell ref="A41:A42"/>
    <mergeCell ref="A43:A44"/>
    <mergeCell ref="A48:A49"/>
    <mergeCell ref="A50:A51"/>
    <mergeCell ref="H33:H34"/>
    <mergeCell ref="H35:H36"/>
    <mergeCell ref="H37:H38"/>
    <mergeCell ref="H39:H40"/>
    <mergeCell ref="H41:H42"/>
    <mergeCell ref="H43:H44"/>
    <mergeCell ref="A56:A57"/>
    <mergeCell ref="A58:A59"/>
    <mergeCell ref="H48:H49"/>
    <mergeCell ref="H50:H51"/>
    <mergeCell ref="H52:H53"/>
    <mergeCell ref="H54:H55"/>
    <mergeCell ref="H56:H57"/>
    <mergeCell ref="H58:H59"/>
    <mergeCell ref="A69:A70"/>
    <mergeCell ref="A71:A72"/>
    <mergeCell ref="A61:A62"/>
    <mergeCell ref="A63:A64"/>
    <mergeCell ref="A65:A66"/>
    <mergeCell ref="A67:A68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2012-02-16T16:29:12Z</cp:lastPrinted>
  <dcterms:created xsi:type="dcterms:W3CDTF">1996-10-08T23:32:33Z</dcterms:created>
  <dcterms:modified xsi:type="dcterms:W3CDTF">2012-03-12T07:46:55Z</dcterms:modified>
  <cp:category/>
  <cp:version/>
  <cp:contentType/>
  <cp:contentStatus/>
</cp:coreProperties>
</file>